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<sst xmlns="http://schemas.openxmlformats.org/spreadsheetml/2006/main" count="330" uniqueCount="116">
  <si>
    <t>5.6. Financování akcí JPD  v roce 2005</t>
  </si>
  <si>
    <t>Kapitola 02 - Městská infrastruktura</t>
  </si>
  <si>
    <t>v Kč</t>
  </si>
  <si>
    <t>Odbor - organizace</t>
  </si>
  <si>
    <t>Číslo akce</t>
  </si>
  <si>
    <t>Název projektu</t>
  </si>
  <si>
    <t>ORJ</t>
  </si>
  <si>
    <t>UZ</t>
  </si>
  <si>
    <t>Upravený rozpočet</t>
  </si>
  <si>
    <t>Skutečnost</t>
  </si>
  <si>
    <t>% plnění</t>
  </si>
  <si>
    <t>OOP</t>
  </si>
  <si>
    <t>Rek.Velkého Počernic.rybníka</t>
  </si>
  <si>
    <t>OMI</t>
  </si>
  <si>
    <t>Rekonstrukce TV v MČ P 12</t>
  </si>
  <si>
    <t>Rekonstrukce TV v MČ Libuš</t>
  </si>
  <si>
    <t>Rek.veř.infrastruk.v MČ P12</t>
  </si>
  <si>
    <t>Vybud.inf.centra geopolymery</t>
  </si>
  <si>
    <t>Vybudování centra inovací</t>
  </si>
  <si>
    <t>Výstavba TV Čakovice</t>
  </si>
  <si>
    <t>Celkem</t>
  </si>
  <si>
    <t>Kapitola 03 - Doprava</t>
  </si>
  <si>
    <t xml:space="preserve">DOP </t>
  </si>
  <si>
    <t>Výst.výtahů metra Florenc B</t>
  </si>
  <si>
    <t>ÚDI hl. m. Prahy</t>
  </si>
  <si>
    <t>Dopravní modelování</t>
  </si>
  <si>
    <t>Kapitola 04 - Školství, mládež a tělovýchova</t>
  </si>
  <si>
    <t>SOU elektrotechnické - půjčka</t>
  </si>
  <si>
    <t>Víceúčel.spotr.s rekreač.plochou</t>
  </si>
  <si>
    <t>SOU elektrotechnické - limitka</t>
  </si>
  <si>
    <t>SKU</t>
  </si>
  <si>
    <t>Centrum pro přenos poznatků UK</t>
  </si>
  <si>
    <t>PILOT GP</t>
  </si>
  <si>
    <t>JARO</t>
  </si>
  <si>
    <t xml:space="preserve">SKU </t>
  </si>
  <si>
    <t>OZF</t>
  </si>
  <si>
    <t>GP opatření 3.1.-1.výzva</t>
  </si>
  <si>
    <t>GP opatření 3.2.-1.výzva</t>
  </si>
  <si>
    <t>Hodina</t>
  </si>
  <si>
    <t xml:space="preserve">MČ  pro ZŠ </t>
  </si>
  <si>
    <t>MČ  pro ZŠ</t>
  </si>
  <si>
    <t>Jedličkův ústav</t>
  </si>
  <si>
    <t>Spec. Školy Boleslavova, P 4</t>
  </si>
  <si>
    <t>Speciální školy Libčická, P 8</t>
  </si>
  <si>
    <t>Speciální školy Za Invalidovnou</t>
  </si>
  <si>
    <t>Speciální školy K.Herforta</t>
  </si>
  <si>
    <t xml:space="preserve">Spec. školy pro sluch. post. </t>
  </si>
  <si>
    <t>Spec. školy pro zrak. post.</t>
  </si>
  <si>
    <t>Spec. ZŠ  pro sluch. post.</t>
  </si>
  <si>
    <t>Spec. ZŠ U Boroviček</t>
  </si>
  <si>
    <t>Spec. ZŠ Na Zlíchově</t>
  </si>
  <si>
    <t>Svobod. Spec. škola Křejpského</t>
  </si>
  <si>
    <t>ZŠ a PŠ Vokovická</t>
  </si>
  <si>
    <t>Zvl. škola Ružinovská</t>
  </si>
  <si>
    <t>Zvl. škola Kupeckého</t>
  </si>
  <si>
    <t>Zvl. Škola Pod Radnicí</t>
  </si>
  <si>
    <t>Zvl. škola Praha 5</t>
  </si>
  <si>
    <t>Zvl. Škola Vachkova</t>
  </si>
  <si>
    <t>Zvl. škola Práčská</t>
  </si>
  <si>
    <t>Zvl. škola a Praktická škola P 2</t>
  </si>
  <si>
    <t>Zvl. škola a Pomoc. škola P 5</t>
  </si>
  <si>
    <t>Zvl. škola a Pomoc. škola P 9</t>
  </si>
  <si>
    <t>Zvl. šk. A Pom. šk. Bártlova</t>
  </si>
  <si>
    <t>Zvl.šk.a Prakt. šk., V Olšinách</t>
  </si>
  <si>
    <t>SPŠ Preslova 25, P 5</t>
  </si>
  <si>
    <t>Informační technologie</t>
  </si>
  <si>
    <t>ČOA, Resslova 8, P 2</t>
  </si>
  <si>
    <t>Multimed. A prakt.vzděl. na ČAO</t>
  </si>
  <si>
    <t>SZŠ a VZŠ, Alšovo n., P 1</t>
  </si>
  <si>
    <t>Specifika ošetřov. v zemích EU</t>
  </si>
  <si>
    <t>GP optření 3.2. -2.výzva</t>
  </si>
  <si>
    <t>DDM Karlínské nám., P 8</t>
  </si>
  <si>
    <t>Vzdělávání pro pedagogy</t>
  </si>
  <si>
    <t>GP optření 3.1. -2.výzva</t>
  </si>
  <si>
    <t>DD Dol. Počernice, P 9</t>
  </si>
  <si>
    <t>Integrační E - centrum</t>
  </si>
  <si>
    <t>Ekogramotnost</t>
  </si>
  <si>
    <t>Kapitola 05 - Zdravotnictví a soc. oblast</t>
  </si>
  <si>
    <t>V Kč</t>
  </si>
  <si>
    <t>GP-Opatření 2.1.-1.výzva</t>
  </si>
  <si>
    <t>SOC</t>
  </si>
  <si>
    <t>Výstavba komunit.bydlení</t>
  </si>
  <si>
    <t>GP-Opatření 2.1.-2.výzva</t>
  </si>
  <si>
    <t>MCSSP</t>
  </si>
  <si>
    <t>Vzdělávání účast.kom.plánování</t>
  </si>
  <si>
    <t>Otevřme dveře</t>
  </si>
  <si>
    <t>Kapitola 06 - Kultura, sport a cestovní ruch</t>
  </si>
  <si>
    <t>Výst. hřiště H. Měcholupy</t>
  </si>
  <si>
    <t>Rek. Spor. Areálu Hostivař II.</t>
  </si>
  <si>
    <t>Rek. Kul. Centra D. Počernice</t>
  </si>
  <si>
    <t>GP- Opatření 4.3 - 1. výzva</t>
  </si>
  <si>
    <t>PIS</t>
  </si>
  <si>
    <t>Zvýšení standardu služeb PIS</t>
  </si>
  <si>
    <t>GP - opatření 4.3 -  2. výzva</t>
  </si>
  <si>
    <t>Kapitola 08 - Hospodářství</t>
  </si>
  <si>
    <t>ROZ - odd. grant.schémat</t>
  </si>
  <si>
    <t>Gr.schéma na rozv. mal.a stř. pod.</t>
  </si>
  <si>
    <t>Kapitola 09 - Vnitřní správa</t>
  </si>
  <si>
    <t>Poříz.inf.centr. MČ P 20</t>
  </si>
  <si>
    <t>Výst. Inf. Centr. MČ P 19</t>
  </si>
  <si>
    <t>Výdaje na technickou pomoc</t>
  </si>
  <si>
    <t>Výdaje na technickou podporu</t>
  </si>
  <si>
    <t>Publicita a informovanost o JPD2</t>
  </si>
  <si>
    <t>Expertní činnost a poradenství</t>
  </si>
  <si>
    <t>Analýza potřeb priorit HMP</t>
  </si>
  <si>
    <t>Výdaje na administr. V rámci GS</t>
  </si>
  <si>
    <t>Vytvoření. audiovizuál.pořádů</t>
  </si>
  <si>
    <t>Publicita pro Prioritu 2</t>
  </si>
  <si>
    <t>Publicita 3. Výzva</t>
  </si>
  <si>
    <t>Právní,účetní a administr.podpora</t>
  </si>
  <si>
    <t>Hodnocení a výběr projektů</t>
  </si>
  <si>
    <t>Personální posílení OZF</t>
  </si>
  <si>
    <t>RED</t>
  </si>
  <si>
    <t>Informační akce JPD 3 04-05</t>
  </si>
  <si>
    <t>OHS</t>
  </si>
  <si>
    <t>Analýza potřeb a návrh priorit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</si>
</sst>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#,##0"/>
    <numFmt numFmtId="165" formatCode="0.0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4" fillId="0" borderId="1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6" xfId="0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7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8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9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00390625" style="0" customWidth="1"/>
    <col min="2" max="2" width="10.25390625" style="0" customWidth="1"/>
    <col min="3" max="3" width="29.25390625" style="0" customWidth="1"/>
    <col min="6" max="6" width="18.00390625" style="0" customWidth="1"/>
    <col min="7" max="7" width="14.625" style="0" customWidth="1"/>
  </cols>
  <sheetData>
    <row r="3" ht="18">
      <c r="A3" s="1" t="s">
        <v>0</v>
      </c>
    </row>
    <row r="4" ht="18">
      <c r="A4" s="1"/>
    </row>
    <row r="5" ht="18">
      <c r="A5" s="1" t="s">
        <v>1</v>
      </c>
    </row>
    <row r="6" ht="13.5" thickBot="1">
      <c r="G6" t="s">
        <v>2</v>
      </c>
    </row>
    <row r="7" spans="1:8" ht="13.5" thickBo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1:8" ht="12.75">
      <c r="A8" s="3" t="s">
        <v>11</v>
      </c>
      <c r="B8" s="4">
        <v>1004</v>
      </c>
      <c r="C8" s="5" t="s">
        <v>12</v>
      </c>
      <c r="D8" s="6">
        <v>254</v>
      </c>
      <c r="E8" s="5">
        <v>100</v>
      </c>
      <c r="F8" s="7">
        <v>20299500</v>
      </c>
      <c r="G8" s="7">
        <v>12457081</v>
      </c>
      <c r="H8" s="8">
        <v>61.4</v>
      </c>
    </row>
    <row r="9" spans="1:8" ht="12.75">
      <c r="A9" s="3" t="s">
        <v>11</v>
      </c>
      <c r="B9" s="4">
        <v>1004</v>
      </c>
      <c r="C9" s="5" t="s">
        <v>12</v>
      </c>
      <c r="D9" s="6">
        <v>254</v>
      </c>
      <c r="E9" s="5">
        <v>999</v>
      </c>
      <c r="F9" s="7">
        <v>15100000</v>
      </c>
      <c r="G9" s="7">
        <v>3734539</v>
      </c>
      <c r="H9" s="8">
        <v>24.7</v>
      </c>
    </row>
    <row r="10" spans="1:8" ht="12.75">
      <c r="A10" s="3" t="s">
        <v>11</v>
      </c>
      <c r="B10" s="4">
        <v>1004</v>
      </c>
      <c r="C10" s="5" t="s">
        <v>12</v>
      </c>
      <c r="D10" s="6">
        <v>254</v>
      </c>
      <c r="E10" s="5">
        <v>17767</v>
      </c>
      <c r="F10" s="7">
        <v>16475000</v>
      </c>
      <c r="G10" s="7">
        <v>16474983</v>
      </c>
      <c r="H10" s="8">
        <v>99.9</v>
      </c>
    </row>
    <row r="11" spans="1:8" ht="12.75">
      <c r="A11" s="9" t="s">
        <v>13</v>
      </c>
      <c r="B11" s="10">
        <v>1006</v>
      </c>
      <c r="C11" s="11" t="s">
        <v>14</v>
      </c>
      <c r="D11" s="12">
        <v>221</v>
      </c>
      <c r="E11" s="11">
        <v>100</v>
      </c>
      <c r="F11" s="13">
        <v>1071800</v>
      </c>
      <c r="G11" s="13">
        <v>0</v>
      </c>
      <c r="H11" s="14">
        <v>0</v>
      </c>
    </row>
    <row r="12" spans="1:8" ht="12.75">
      <c r="A12" s="9" t="s">
        <v>13</v>
      </c>
      <c r="B12" s="10">
        <v>1017</v>
      </c>
      <c r="C12" s="11" t="s">
        <v>15</v>
      </c>
      <c r="D12" s="12">
        <v>221</v>
      </c>
      <c r="E12" s="11">
        <v>100</v>
      </c>
      <c r="F12" s="13">
        <v>12213000</v>
      </c>
      <c r="G12" s="13">
        <v>0</v>
      </c>
      <c r="H12" s="14">
        <v>0</v>
      </c>
    </row>
    <row r="13" spans="1:8" ht="12.75">
      <c r="A13" s="9" t="s">
        <v>13</v>
      </c>
      <c r="B13" s="10">
        <v>1018</v>
      </c>
      <c r="C13" s="11" t="s">
        <v>16</v>
      </c>
      <c r="D13" s="12">
        <v>221</v>
      </c>
      <c r="E13" s="11">
        <v>100</v>
      </c>
      <c r="F13" s="13">
        <v>9021500</v>
      </c>
      <c r="G13" s="13">
        <v>0</v>
      </c>
      <c r="H13" s="14">
        <v>0</v>
      </c>
    </row>
    <row r="14" spans="1:8" ht="12.75">
      <c r="A14" s="9" t="s">
        <v>13</v>
      </c>
      <c r="B14" s="10">
        <v>1020</v>
      </c>
      <c r="C14" s="11" t="s">
        <v>17</v>
      </c>
      <c r="D14" s="12">
        <v>221</v>
      </c>
      <c r="E14" s="11">
        <v>100</v>
      </c>
      <c r="F14" s="13">
        <v>3664500</v>
      </c>
      <c r="G14" s="13">
        <v>0</v>
      </c>
      <c r="H14" s="14">
        <v>0</v>
      </c>
    </row>
    <row r="15" spans="1:8" ht="12.75">
      <c r="A15" s="9" t="s">
        <v>13</v>
      </c>
      <c r="B15" s="10">
        <v>1021</v>
      </c>
      <c r="C15" s="11" t="s">
        <v>18</v>
      </c>
      <c r="D15" s="12">
        <v>221</v>
      </c>
      <c r="E15" s="11">
        <v>100</v>
      </c>
      <c r="F15" s="13">
        <v>4877100</v>
      </c>
      <c r="G15" s="13">
        <v>0</v>
      </c>
      <c r="H15" s="14">
        <v>0</v>
      </c>
    </row>
    <row r="16" spans="1:8" ht="13.5" thickBot="1">
      <c r="A16" s="15" t="s">
        <v>13</v>
      </c>
      <c r="B16" s="16">
        <v>1009</v>
      </c>
      <c r="C16" s="17" t="s">
        <v>19</v>
      </c>
      <c r="D16" s="18">
        <v>221</v>
      </c>
      <c r="E16" s="17">
        <v>100</v>
      </c>
      <c r="F16" s="19">
        <v>8000000</v>
      </c>
      <c r="G16" s="19">
        <v>7998319.79</v>
      </c>
      <c r="H16" s="20">
        <v>99.9</v>
      </c>
    </row>
    <row r="17" spans="1:8" ht="15.75" thickBot="1">
      <c r="A17" s="21" t="s">
        <v>20</v>
      </c>
      <c r="B17" s="22"/>
      <c r="C17" s="23"/>
      <c r="D17" s="24"/>
      <c r="E17" s="25"/>
      <c r="F17" s="26">
        <f>SUM(F8:F16)</f>
        <v>90722400</v>
      </c>
      <c r="G17" s="26">
        <f>SUM(G8:G16)</f>
        <v>40664922.79</v>
      </c>
      <c r="H17" s="2">
        <v>44.8</v>
      </c>
    </row>
    <row r="18" spans="1:8" ht="12.75">
      <c r="A18" s="27"/>
      <c r="B18" s="27"/>
      <c r="C18" s="27"/>
      <c r="D18" s="28"/>
      <c r="E18" s="27"/>
      <c r="F18" s="29"/>
      <c r="G18" s="29"/>
      <c r="H18" s="27"/>
    </row>
    <row r="19" spans="1:8" ht="18.75" thickBot="1">
      <c r="A19" s="30" t="s">
        <v>21</v>
      </c>
      <c r="B19" s="31"/>
      <c r="C19" s="31"/>
      <c r="D19" s="32"/>
      <c r="E19" s="31"/>
      <c r="F19" s="33"/>
      <c r="G19" s="33" t="s">
        <v>2</v>
      </c>
      <c r="H19" s="31"/>
    </row>
    <row r="20" spans="1:8" ht="13.5" thickBot="1">
      <c r="A20" s="2" t="s">
        <v>3</v>
      </c>
      <c r="B20" s="2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</row>
    <row r="21" spans="1:8" ht="12.75">
      <c r="A21" s="34" t="s">
        <v>22</v>
      </c>
      <c r="B21" s="35">
        <v>1001</v>
      </c>
      <c r="C21" s="36" t="s">
        <v>23</v>
      </c>
      <c r="D21" s="37">
        <v>329</v>
      </c>
      <c r="E21" s="36">
        <v>100</v>
      </c>
      <c r="F21" s="38">
        <v>7607700</v>
      </c>
      <c r="G21" s="38">
        <v>0</v>
      </c>
      <c r="H21" s="39">
        <v>0</v>
      </c>
    </row>
    <row r="22" spans="1:8" ht="12.75">
      <c r="A22" s="3" t="s">
        <v>24</v>
      </c>
      <c r="B22" s="4">
        <v>1002</v>
      </c>
      <c r="C22" s="5" t="s">
        <v>25</v>
      </c>
      <c r="D22" s="6">
        <v>329</v>
      </c>
      <c r="E22" s="5">
        <v>100</v>
      </c>
      <c r="F22" s="7">
        <v>588300</v>
      </c>
      <c r="G22" s="7">
        <v>588300</v>
      </c>
      <c r="H22" s="8">
        <v>100</v>
      </c>
    </row>
    <row r="23" spans="1:8" ht="12.75">
      <c r="A23" s="3" t="s">
        <v>24</v>
      </c>
      <c r="B23" s="4">
        <v>1002</v>
      </c>
      <c r="C23" s="5" t="s">
        <v>25</v>
      </c>
      <c r="D23" s="6">
        <v>329</v>
      </c>
      <c r="E23" s="5">
        <v>999</v>
      </c>
      <c r="F23" s="7">
        <v>868400</v>
      </c>
      <c r="G23" s="7">
        <v>868400</v>
      </c>
      <c r="H23" s="8">
        <v>100</v>
      </c>
    </row>
    <row r="24" spans="1:8" ht="13.5" thickBot="1">
      <c r="A24" s="40" t="s">
        <v>24</v>
      </c>
      <c r="B24" s="41">
        <v>1002</v>
      </c>
      <c r="C24" s="42" t="s">
        <v>25</v>
      </c>
      <c r="D24" s="43">
        <v>329</v>
      </c>
      <c r="E24" s="42">
        <v>17767</v>
      </c>
      <c r="F24" s="44">
        <v>1152000</v>
      </c>
      <c r="G24" s="44">
        <v>1152000</v>
      </c>
      <c r="H24" s="45">
        <v>100</v>
      </c>
    </row>
    <row r="25" spans="1:8" ht="15.75" thickBot="1">
      <c r="A25" s="21" t="s">
        <v>20</v>
      </c>
      <c r="B25" s="22"/>
      <c r="C25" s="23"/>
      <c r="D25" s="24"/>
      <c r="E25" s="25"/>
      <c r="F25" s="26">
        <f>SUM(F21:F24)</f>
        <v>10216400</v>
      </c>
      <c r="G25" s="26">
        <f>SUM(G21:G24)</f>
        <v>2608700</v>
      </c>
      <c r="H25" s="2">
        <v>25.5</v>
      </c>
    </row>
    <row r="26" spans="1:8" ht="12.75">
      <c r="A26" s="46"/>
      <c r="B26" s="46"/>
      <c r="C26" s="46"/>
      <c r="D26" s="47"/>
      <c r="E26" s="46"/>
      <c r="F26" s="48"/>
      <c r="G26" s="48"/>
      <c r="H26" s="46"/>
    </row>
    <row r="27" spans="1:8" ht="18.75" thickBot="1">
      <c r="A27" s="49" t="s">
        <v>26</v>
      </c>
      <c r="B27" s="27"/>
      <c r="C27" s="27"/>
      <c r="D27" s="28"/>
      <c r="E27" s="27"/>
      <c r="F27" s="29"/>
      <c r="G27" s="29" t="s">
        <v>2</v>
      </c>
      <c r="H27" s="27"/>
    </row>
    <row r="28" spans="1:8" ht="13.5" thickBot="1">
      <c r="A28" s="2" t="s">
        <v>3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8</v>
      </c>
      <c r="G28" s="2" t="s">
        <v>9</v>
      </c>
      <c r="H28" s="2" t="s">
        <v>10</v>
      </c>
    </row>
    <row r="29" spans="1:8" ht="12.75">
      <c r="A29" s="9" t="s">
        <v>27</v>
      </c>
      <c r="B29" s="10">
        <v>1007</v>
      </c>
      <c r="C29" s="11" t="s">
        <v>28</v>
      </c>
      <c r="D29" s="12">
        <v>465</v>
      </c>
      <c r="E29" s="11">
        <v>100</v>
      </c>
      <c r="F29" s="13">
        <v>559600</v>
      </c>
      <c r="G29" s="13">
        <v>559600</v>
      </c>
      <c r="H29" s="14">
        <v>100</v>
      </c>
    </row>
    <row r="30" spans="1:8" ht="12.75">
      <c r="A30" s="9" t="s">
        <v>27</v>
      </c>
      <c r="B30" s="10">
        <v>1007</v>
      </c>
      <c r="C30" s="11" t="s">
        <v>28</v>
      </c>
      <c r="D30" s="12">
        <v>465</v>
      </c>
      <c r="E30" s="11">
        <v>999</v>
      </c>
      <c r="F30" s="13">
        <v>1399000</v>
      </c>
      <c r="G30" s="13">
        <v>1399000</v>
      </c>
      <c r="H30" s="14">
        <v>100</v>
      </c>
    </row>
    <row r="31" spans="1:8" ht="12.75">
      <c r="A31" s="9" t="s">
        <v>29</v>
      </c>
      <c r="B31" s="10">
        <v>1007</v>
      </c>
      <c r="C31" s="11" t="s">
        <v>28</v>
      </c>
      <c r="D31" s="12">
        <v>465</v>
      </c>
      <c r="E31" s="11">
        <v>17767</v>
      </c>
      <c r="F31" s="13">
        <v>839000</v>
      </c>
      <c r="G31" s="13">
        <v>839000</v>
      </c>
      <c r="H31" s="14">
        <v>100</v>
      </c>
    </row>
    <row r="32" spans="1:8" ht="12.75">
      <c r="A32" s="9" t="s">
        <v>30</v>
      </c>
      <c r="B32" s="10">
        <v>1011</v>
      </c>
      <c r="C32" s="11" t="s">
        <v>31</v>
      </c>
      <c r="D32" s="12">
        <v>465</v>
      </c>
      <c r="E32" s="11">
        <v>100</v>
      </c>
      <c r="F32" s="13">
        <v>2784500</v>
      </c>
      <c r="G32" s="13">
        <v>0</v>
      </c>
      <c r="H32" s="14">
        <v>0</v>
      </c>
    </row>
    <row r="33" spans="1:8" ht="12.75">
      <c r="A33" s="9"/>
      <c r="B33" s="10"/>
      <c r="C33" s="11"/>
      <c r="D33" s="12"/>
      <c r="E33" s="11"/>
      <c r="F33" s="13"/>
      <c r="G33" s="13"/>
      <c r="H33" s="14"/>
    </row>
    <row r="34" spans="1:8" ht="13.5" thickBot="1">
      <c r="A34" s="9"/>
      <c r="B34" s="10"/>
      <c r="C34" s="11"/>
      <c r="D34" s="12"/>
      <c r="E34" s="11"/>
      <c r="F34" s="13"/>
      <c r="G34" s="13" t="s">
        <v>2</v>
      </c>
      <c r="H34" s="14"/>
    </row>
    <row r="35" spans="1:8" ht="13.5" thickBot="1">
      <c r="A35" s="2" t="s">
        <v>3</v>
      </c>
      <c r="B35" s="2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</row>
    <row r="36" spans="1:8" ht="12.75">
      <c r="A36" s="3" t="s">
        <v>30</v>
      </c>
      <c r="B36" s="50">
        <v>504</v>
      </c>
      <c r="C36" s="5" t="s">
        <v>32</v>
      </c>
      <c r="D36" s="6">
        <v>465</v>
      </c>
      <c r="E36" s="5">
        <v>999</v>
      </c>
      <c r="F36" s="7">
        <v>272800</v>
      </c>
      <c r="G36" s="7">
        <v>0</v>
      </c>
      <c r="H36" s="8">
        <v>0</v>
      </c>
    </row>
    <row r="37" spans="1:8" ht="12.75">
      <c r="A37" s="3" t="s">
        <v>30</v>
      </c>
      <c r="B37" s="50">
        <v>504</v>
      </c>
      <c r="C37" s="5" t="s">
        <v>32</v>
      </c>
      <c r="D37" s="6">
        <v>465</v>
      </c>
      <c r="E37" s="5">
        <v>13405</v>
      </c>
      <c r="F37" s="7">
        <v>778100</v>
      </c>
      <c r="G37" s="7">
        <v>300000</v>
      </c>
      <c r="H37" s="51">
        <f>G37/F37*100</f>
        <v>38.55545559696697</v>
      </c>
    </row>
    <row r="38" spans="1:8" ht="12.75">
      <c r="A38" s="3" t="s">
        <v>30</v>
      </c>
      <c r="B38" s="50">
        <v>505</v>
      </c>
      <c r="C38" s="5" t="s">
        <v>33</v>
      </c>
      <c r="D38" s="6">
        <v>465</v>
      </c>
      <c r="E38" s="5">
        <v>999</v>
      </c>
      <c r="F38" s="7">
        <v>1334000</v>
      </c>
      <c r="G38" s="7">
        <v>1270492.4</v>
      </c>
      <c r="H38" s="51">
        <v>95.2</v>
      </c>
    </row>
    <row r="39" spans="1:8" ht="12.75">
      <c r="A39" s="3" t="s">
        <v>34</v>
      </c>
      <c r="B39" s="50">
        <v>505</v>
      </c>
      <c r="C39" s="5" t="s">
        <v>33</v>
      </c>
      <c r="D39" s="6">
        <v>465</v>
      </c>
      <c r="E39" s="5">
        <v>13405</v>
      </c>
      <c r="F39" s="7">
        <v>2530300</v>
      </c>
      <c r="G39" s="7">
        <v>2421916</v>
      </c>
      <c r="H39" s="51">
        <f>G39/F39*100</f>
        <v>95.71655534916809</v>
      </c>
    </row>
    <row r="40" spans="1:8" ht="12.75">
      <c r="A40" s="3" t="s">
        <v>35</v>
      </c>
      <c r="B40" s="50">
        <v>507</v>
      </c>
      <c r="C40" s="5" t="s">
        <v>36</v>
      </c>
      <c r="D40" s="6">
        <v>402</v>
      </c>
      <c r="E40" s="5">
        <v>100</v>
      </c>
      <c r="F40" s="7">
        <v>3339900</v>
      </c>
      <c r="G40" s="7">
        <v>3059049.5</v>
      </c>
      <c r="H40" s="51">
        <v>91.6</v>
      </c>
    </row>
    <row r="41" spans="1:8" ht="12.75">
      <c r="A41" s="3" t="s">
        <v>35</v>
      </c>
      <c r="B41" s="50">
        <v>508</v>
      </c>
      <c r="C41" s="5" t="s">
        <v>37</v>
      </c>
      <c r="D41" s="6">
        <v>402</v>
      </c>
      <c r="E41" s="5">
        <v>100</v>
      </c>
      <c r="F41" s="7">
        <v>3238700</v>
      </c>
      <c r="G41" s="7">
        <v>2746563</v>
      </c>
      <c r="H41" s="51">
        <v>84.8</v>
      </c>
    </row>
    <row r="42" spans="1:8" ht="12.75">
      <c r="A42" s="3" t="s">
        <v>34</v>
      </c>
      <c r="B42" s="50">
        <v>510</v>
      </c>
      <c r="C42" s="5" t="s">
        <v>38</v>
      </c>
      <c r="D42" s="6">
        <v>465</v>
      </c>
      <c r="E42" s="5">
        <v>999</v>
      </c>
      <c r="F42" s="7">
        <v>107900</v>
      </c>
      <c r="G42" s="7">
        <v>0</v>
      </c>
      <c r="H42" s="51">
        <v>0</v>
      </c>
    </row>
    <row r="43" spans="1:8" ht="12.75">
      <c r="A43" s="3" t="s">
        <v>34</v>
      </c>
      <c r="B43" s="50">
        <v>510</v>
      </c>
      <c r="C43" s="5" t="s">
        <v>38</v>
      </c>
      <c r="D43" s="6">
        <v>465</v>
      </c>
      <c r="E43" s="5">
        <v>13405</v>
      </c>
      <c r="F43" s="7">
        <v>236700</v>
      </c>
      <c r="G43" s="7">
        <v>107161</v>
      </c>
      <c r="H43" s="51">
        <v>45.3</v>
      </c>
    </row>
    <row r="44" spans="1:8" ht="12.75">
      <c r="A44" s="3" t="s">
        <v>30</v>
      </c>
      <c r="B44" s="50">
        <v>510</v>
      </c>
      <c r="C44" s="5" t="s">
        <v>38</v>
      </c>
      <c r="D44" s="6">
        <v>465</v>
      </c>
      <c r="E44" s="5">
        <v>100</v>
      </c>
      <c r="F44" s="7">
        <v>30800</v>
      </c>
      <c r="G44" s="7">
        <v>9639</v>
      </c>
      <c r="H44" s="51">
        <f>G44/F44*100</f>
        <v>31.295454545454543</v>
      </c>
    </row>
    <row r="45" spans="1:8" ht="12.75">
      <c r="A45" s="3" t="s">
        <v>39</v>
      </c>
      <c r="B45" s="50">
        <v>510</v>
      </c>
      <c r="C45" s="5" t="s">
        <v>38</v>
      </c>
      <c r="D45" s="6">
        <v>465</v>
      </c>
      <c r="E45" s="5">
        <v>13405</v>
      </c>
      <c r="F45" s="7">
        <v>3560700</v>
      </c>
      <c r="G45" s="7">
        <v>3560754</v>
      </c>
      <c r="H45" s="51">
        <f>G45/F45*100</f>
        <v>100.00151655573342</v>
      </c>
    </row>
    <row r="46" spans="1:8" ht="12.75">
      <c r="A46" s="3" t="s">
        <v>40</v>
      </c>
      <c r="B46" s="50">
        <v>510</v>
      </c>
      <c r="C46" s="5" t="s">
        <v>38</v>
      </c>
      <c r="D46" s="6">
        <v>465</v>
      </c>
      <c r="E46" s="5">
        <v>100</v>
      </c>
      <c r="F46" s="7">
        <v>740500</v>
      </c>
      <c r="G46" s="7">
        <v>740522</v>
      </c>
      <c r="H46" s="51">
        <f>G46/F46*100</f>
        <v>100.0029709655638</v>
      </c>
    </row>
    <row r="47" spans="1:8" ht="12.75">
      <c r="A47" s="3" t="s">
        <v>40</v>
      </c>
      <c r="B47" s="50">
        <v>510</v>
      </c>
      <c r="C47" s="5" t="s">
        <v>38</v>
      </c>
      <c r="D47" s="6">
        <v>465</v>
      </c>
      <c r="E47" s="5">
        <v>999</v>
      </c>
      <c r="F47" s="7">
        <v>2751500</v>
      </c>
      <c r="G47" s="7">
        <v>2751484</v>
      </c>
      <c r="H47" s="51">
        <f>G47/F47*100</f>
        <v>99.99941849900054</v>
      </c>
    </row>
    <row r="48" spans="1:8" ht="12.75">
      <c r="A48" s="3" t="s">
        <v>41</v>
      </c>
      <c r="B48" s="50">
        <v>510</v>
      </c>
      <c r="C48" s="5" t="s">
        <v>38</v>
      </c>
      <c r="D48" s="6">
        <v>465</v>
      </c>
      <c r="E48" s="5">
        <v>100</v>
      </c>
      <c r="F48" s="7">
        <v>2300</v>
      </c>
      <c r="G48" s="7">
        <v>2302</v>
      </c>
      <c r="H48" s="51">
        <v>100</v>
      </c>
    </row>
    <row r="49" spans="1:8" ht="12.75">
      <c r="A49" s="40"/>
      <c r="B49" s="52">
        <v>510</v>
      </c>
      <c r="C49" s="42" t="s">
        <v>38</v>
      </c>
      <c r="D49" s="43">
        <v>465</v>
      </c>
      <c r="E49" s="42">
        <v>999</v>
      </c>
      <c r="F49" s="44">
        <v>19600</v>
      </c>
      <c r="G49" s="44">
        <v>19618</v>
      </c>
      <c r="H49" s="53">
        <v>100.1</v>
      </c>
    </row>
    <row r="50" spans="1:8" ht="12.75">
      <c r="A50" s="3" t="s">
        <v>42</v>
      </c>
      <c r="B50" s="50">
        <v>510</v>
      </c>
      <c r="C50" s="5" t="s">
        <v>38</v>
      </c>
      <c r="D50" s="6">
        <v>465</v>
      </c>
      <c r="E50" s="5">
        <v>100</v>
      </c>
      <c r="F50" s="7">
        <v>1700</v>
      </c>
      <c r="G50" s="7">
        <v>1726</v>
      </c>
      <c r="H50" s="51">
        <v>101.5</v>
      </c>
    </row>
    <row r="51" spans="1:8" ht="12.75">
      <c r="A51" s="3"/>
      <c r="B51" s="50">
        <v>510</v>
      </c>
      <c r="C51" s="5" t="s">
        <v>38</v>
      </c>
      <c r="D51" s="6">
        <v>465</v>
      </c>
      <c r="E51" s="5">
        <v>999</v>
      </c>
      <c r="F51" s="7">
        <v>14700</v>
      </c>
      <c r="G51" s="7">
        <v>14714</v>
      </c>
      <c r="H51" s="51">
        <v>100.1</v>
      </c>
    </row>
    <row r="52" spans="1:8" ht="12.75">
      <c r="A52" s="3" t="s">
        <v>43</v>
      </c>
      <c r="B52" s="50">
        <v>510</v>
      </c>
      <c r="C52" s="5" t="s">
        <v>38</v>
      </c>
      <c r="D52" s="6">
        <v>465</v>
      </c>
      <c r="E52" s="5">
        <v>100</v>
      </c>
      <c r="F52" s="7">
        <v>3500</v>
      </c>
      <c r="G52" s="7">
        <v>3452</v>
      </c>
      <c r="H52" s="51">
        <v>98.6</v>
      </c>
    </row>
    <row r="53" spans="1:8" ht="12.75">
      <c r="A53" s="3"/>
      <c r="B53" s="50">
        <v>510</v>
      </c>
      <c r="C53" s="5" t="s">
        <v>38</v>
      </c>
      <c r="D53" s="6">
        <v>465</v>
      </c>
      <c r="E53" s="5">
        <v>999</v>
      </c>
      <c r="F53" s="7">
        <v>29400</v>
      </c>
      <c r="G53" s="7">
        <v>29428</v>
      </c>
      <c r="H53" s="51">
        <v>100.1</v>
      </c>
    </row>
    <row r="54" spans="1:8" ht="12.75">
      <c r="A54" s="3" t="s">
        <v>44</v>
      </c>
      <c r="B54" s="50">
        <v>510</v>
      </c>
      <c r="C54" s="5" t="s">
        <v>38</v>
      </c>
      <c r="D54" s="6">
        <v>465</v>
      </c>
      <c r="E54" s="5">
        <v>100</v>
      </c>
      <c r="F54" s="7">
        <v>1700</v>
      </c>
      <c r="G54" s="7">
        <v>1726</v>
      </c>
      <c r="H54" s="51">
        <v>101.5</v>
      </c>
    </row>
    <row r="55" spans="1:8" ht="12.75">
      <c r="A55" s="3"/>
      <c r="B55" s="50">
        <v>510</v>
      </c>
      <c r="C55" s="5" t="s">
        <v>38</v>
      </c>
      <c r="D55" s="6">
        <v>465</v>
      </c>
      <c r="E55" s="5">
        <v>999</v>
      </c>
      <c r="F55" s="7">
        <v>14700</v>
      </c>
      <c r="G55" s="7">
        <v>14714</v>
      </c>
      <c r="H55" s="51">
        <v>100.1</v>
      </c>
    </row>
    <row r="56" spans="1:8" ht="12.75">
      <c r="A56" s="3" t="s">
        <v>45</v>
      </c>
      <c r="B56" s="50">
        <v>510</v>
      </c>
      <c r="C56" s="5" t="s">
        <v>38</v>
      </c>
      <c r="D56" s="6">
        <v>465</v>
      </c>
      <c r="E56" s="5">
        <v>100</v>
      </c>
      <c r="F56" s="7">
        <v>1700</v>
      </c>
      <c r="G56" s="7">
        <v>1726</v>
      </c>
      <c r="H56" s="51">
        <v>101.5</v>
      </c>
    </row>
    <row r="57" spans="1:8" ht="12.75">
      <c r="A57" s="3"/>
      <c r="B57" s="50">
        <v>510</v>
      </c>
      <c r="C57" s="5" t="s">
        <v>38</v>
      </c>
      <c r="D57" s="6">
        <v>465</v>
      </c>
      <c r="E57" s="5">
        <v>999</v>
      </c>
      <c r="F57" s="7">
        <v>14700</v>
      </c>
      <c r="G57" s="7">
        <v>14714</v>
      </c>
      <c r="H57" s="51">
        <v>100.1</v>
      </c>
    </row>
    <row r="58" spans="1:8" ht="12.75">
      <c r="A58" s="3" t="s">
        <v>46</v>
      </c>
      <c r="B58" s="50">
        <v>510</v>
      </c>
      <c r="C58" s="5" t="s">
        <v>38</v>
      </c>
      <c r="D58" s="6">
        <v>465</v>
      </c>
      <c r="E58" s="5">
        <v>100</v>
      </c>
      <c r="F58" s="7">
        <v>2300</v>
      </c>
      <c r="G58" s="7">
        <v>2302</v>
      </c>
      <c r="H58" s="51">
        <v>100.1</v>
      </c>
    </row>
    <row r="59" spans="1:8" ht="12.75">
      <c r="A59" s="3"/>
      <c r="B59" s="50">
        <v>510</v>
      </c>
      <c r="C59" s="5" t="s">
        <v>38</v>
      </c>
      <c r="D59" s="6">
        <v>465</v>
      </c>
      <c r="E59" s="5">
        <v>999</v>
      </c>
      <c r="F59" s="7">
        <v>19600</v>
      </c>
      <c r="G59" s="7">
        <v>19618</v>
      </c>
      <c r="H59" s="51">
        <v>100.1</v>
      </c>
    </row>
    <row r="60" spans="1:8" ht="12.75">
      <c r="A60" s="3" t="s">
        <v>47</v>
      </c>
      <c r="B60" s="50">
        <v>510</v>
      </c>
      <c r="C60" s="5" t="s">
        <v>38</v>
      </c>
      <c r="D60" s="6">
        <v>465</v>
      </c>
      <c r="E60" s="5">
        <v>100</v>
      </c>
      <c r="F60" s="7">
        <v>2300</v>
      </c>
      <c r="G60" s="7">
        <v>2302</v>
      </c>
      <c r="H60" s="51">
        <v>100.1</v>
      </c>
    </row>
    <row r="61" spans="1:8" ht="12.75">
      <c r="A61" s="3"/>
      <c r="B61" s="50">
        <v>510</v>
      </c>
      <c r="C61" s="5" t="s">
        <v>38</v>
      </c>
      <c r="D61" s="6">
        <v>465</v>
      </c>
      <c r="E61" s="5">
        <v>999</v>
      </c>
      <c r="F61" s="7">
        <v>19600</v>
      </c>
      <c r="G61" s="7">
        <v>19618</v>
      </c>
      <c r="H61" s="51">
        <v>100.1</v>
      </c>
    </row>
    <row r="62" spans="1:8" ht="12.75">
      <c r="A62" s="3" t="s">
        <v>48</v>
      </c>
      <c r="B62" s="50">
        <v>510</v>
      </c>
      <c r="C62" s="5" t="s">
        <v>38</v>
      </c>
      <c r="D62" s="6">
        <v>465</v>
      </c>
      <c r="E62" s="5">
        <v>100</v>
      </c>
      <c r="F62" s="7">
        <v>1700</v>
      </c>
      <c r="G62" s="7">
        <v>1726</v>
      </c>
      <c r="H62" s="51">
        <v>101.5</v>
      </c>
    </row>
    <row r="63" spans="1:8" ht="12.75">
      <c r="A63" s="40"/>
      <c r="B63" s="52">
        <v>510</v>
      </c>
      <c r="C63" s="42" t="s">
        <v>38</v>
      </c>
      <c r="D63" s="43">
        <v>465</v>
      </c>
      <c r="E63" s="42">
        <v>999</v>
      </c>
      <c r="F63" s="44">
        <v>14700</v>
      </c>
      <c r="G63" s="44">
        <v>14714</v>
      </c>
      <c r="H63" s="53">
        <v>100.1</v>
      </c>
    </row>
    <row r="64" spans="1:8" ht="12.75">
      <c r="A64" s="3" t="s">
        <v>49</v>
      </c>
      <c r="B64" s="50">
        <v>510</v>
      </c>
      <c r="C64" s="5" t="s">
        <v>38</v>
      </c>
      <c r="D64" s="6">
        <v>465</v>
      </c>
      <c r="E64" s="5">
        <v>100</v>
      </c>
      <c r="F64" s="7">
        <v>4600</v>
      </c>
      <c r="G64" s="7">
        <v>4603</v>
      </c>
      <c r="H64" s="51">
        <v>100</v>
      </c>
    </row>
    <row r="65" spans="1:8" ht="12.75">
      <c r="A65" s="3"/>
      <c r="B65" s="50">
        <v>510</v>
      </c>
      <c r="C65" s="5" t="s">
        <v>38</v>
      </c>
      <c r="D65" s="6">
        <v>465</v>
      </c>
      <c r="E65" s="5">
        <v>999</v>
      </c>
      <c r="F65" s="7">
        <v>39200</v>
      </c>
      <c r="G65" s="7">
        <v>39237</v>
      </c>
      <c r="H65" s="51">
        <v>100.1</v>
      </c>
    </row>
    <row r="66" spans="1:8" ht="12.75">
      <c r="A66" s="3" t="s">
        <v>50</v>
      </c>
      <c r="B66" s="50">
        <v>510</v>
      </c>
      <c r="C66" s="5" t="s">
        <v>38</v>
      </c>
      <c r="D66" s="6">
        <v>465</v>
      </c>
      <c r="E66" s="5">
        <v>100</v>
      </c>
      <c r="F66" s="7">
        <v>4000</v>
      </c>
      <c r="G66" s="7">
        <v>4028</v>
      </c>
      <c r="H66" s="51">
        <v>100.7</v>
      </c>
    </row>
    <row r="67" spans="1:8" ht="13.5" thickBot="1">
      <c r="A67" s="40"/>
      <c r="B67" s="52">
        <v>510</v>
      </c>
      <c r="C67" s="42" t="s">
        <v>38</v>
      </c>
      <c r="D67" s="43">
        <v>465</v>
      </c>
      <c r="E67" s="42">
        <v>999</v>
      </c>
      <c r="F67" s="44">
        <v>34400</v>
      </c>
      <c r="G67" s="44">
        <v>34332</v>
      </c>
      <c r="H67" s="53">
        <v>99.8</v>
      </c>
    </row>
    <row r="68" spans="1:8" ht="12.75">
      <c r="A68" s="54"/>
      <c r="B68" s="55"/>
      <c r="C68" s="54"/>
      <c r="D68" s="55"/>
      <c r="E68" s="54"/>
      <c r="F68" s="56"/>
      <c r="G68" s="56"/>
      <c r="H68" s="57"/>
    </row>
    <row r="69" spans="1:8" ht="12.75">
      <c r="A69" s="58"/>
      <c r="B69" s="59"/>
      <c r="C69" s="58"/>
      <c r="D69" s="59"/>
      <c r="E69" s="58"/>
      <c r="F69" s="60"/>
      <c r="G69" s="60"/>
      <c r="H69" s="61"/>
    </row>
    <row r="70" spans="1:8" ht="13.5" thickBot="1">
      <c r="A70" s="9"/>
      <c r="B70" s="10"/>
      <c r="C70" s="11"/>
      <c r="D70" s="12"/>
      <c r="E70" s="11"/>
      <c r="F70" s="13"/>
      <c r="G70" s="13" t="s">
        <v>2</v>
      </c>
      <c r="H70" s="14"/>
    </row>
    <row r="71" spans="1:8" ht="13.5" thickBot="1">
      <c r="A71" s="2" t="s">
        <v>3</v>
      </c>
      <c r="B71" s="2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</row>
    <row r="72" spans="1:8" ht="12.75">
      <c r="A72" s="3" t="s">
        <v>51</v>
      </c>
      <c r="B72" s="50">
        <v>510</v>
      </c>
      <c r="C72" s="5" t="s">
        <v>38</v>
      </c>
      <c r="D72" s="6">
        <v>465</v>
      </c>
      <c r="E72" s="5">
        <v>100</v>
      </c>
      <c r="F72" s="7">
        <v>1200</v>
      </c>
      <c r="G72" s="7">
        <v>1151</v>
      </c>
      <c r="H72" s="51">
        <v>95.9</v>
      </c>
    </row>
    <row r="73" spans="1:8" ht="12.75">
      <c r="A73" s="3"/>
      <c r="B73" s="50">
        <v>510</v>
      </c>
      <c r="C73" s="5" t="s">
        <v>38</v>
      </c>
      <c r="D73" s="6">
        <v>465</v>
      </c>
      <c r="E73" s="5">
        <v>999</v>
      </c>
      <c r="F73" s="7">
        <v>9800</v>
      </c>
      <c r="G73" s="7">
        <v>9809</v>
      </c>
      <c r="H73" s="51">
        <v>100.1</v>
      </c>
    </row>
    <row r="74" spans="1:8" ht="12.75">
      <c r="A74" s="3" t="s">
        <v>52</v>
      </c>
      <c r="B74" s="50">
        <v>510</v>
      </c>
      <c r="C74" s="5" t="s">
        <v>38</v>
      </c>
      <c r="D74" s="6">
        <v>465</v>
      </c>
      <c r="E74" s="5">
        <v>100</v>
      </c>
      <c r="F74" s="7">
        <v>1700</v>
      </c>
      <c r="G74" s="7">
        <v>1726</v>
      </c>
      <c r="H74" s="51">
        <v>101.5</v>
      </c>
    </row>
    <row r="75" spans="1:8" ht="12.75">
      <c r="A75" s="3"/>
      <c r="B75" s="50">
        <v>510</v>
      </c>
      <c r="C75" s="5" t="s">
        <v>38</v>
      </c>
      <c r="D75" s="6">
        <v>465</v>
      </c>
      <c r="E75" s="5">
        <v>999</v>
      </c>
      <c r="F75" s="7">
        <v>14700</v>
      </c>
      <c r="G75" s="7">
        <v>14714</v>
      </c>
      <c r="H75" s="51">
        <v>100.1</v>
      </c>
    </row>
    <row r="76" spans="1:8" ht="12.75">
      <c r="A76" s="3" t="s">
        <v>53</v>
      </c>
      <c r="B76" s="50">
        <v>510</v>
      </c>
      <c r="C76" s="5" t="s">
        <v>38</v>
      </c>
      <c r="D76" s="6">
        <v>465</v>
      </c>
      <c r="E76" s="5">
        <v>100</v>
      </c>
      <c r="F76" s="7">
        <v>4000</v>
      </c>
      <c r="G76" s="7">
        <v>4028</v>
      </c>
      <c r="H76" s="51">
        <v>100.7</v>
      </c>
    </row>
    <row r="77" spans="1:8" ht="12.75">
      <c r="A77" s="3"/>
      <c r="B77" s="50">
        <v>510</v>
      </c>
      <c r="C77" s="5" t="s">
        <v>38</v>
      </c>
      <c r="D77" s="6">
        <v>465</v>
      </c>
      <c r="E77" s="5">
        <v>999</v>
      </c>
      <c r="F77" s="7">
        <v>34400</v>
      </c>
      <c r="G77" s="7">
        <v>34332</v>
      </c>
      <c r="H77" s="51">
        <v>99.8</v>
      </c>
    </row>
    <row r="78" spans="1:8" ht="12.75">
      <c r="A78" s="3" t="s">
        <v>54</v>
      </c>
      <c r="B78" s="50">
        <v>510</v>
      </c>
      <c r="C78" s="5" t="s">
        <v>38</v>
      </c>
      <c r="D78" s="6">
        <v>465</v>
      </c>
      <c r="E78" s="5">
        <v>100</v>
      </c>
      <c r="F78" s="7">
        <v>3400</v>
      </c>
      <c r="G78" s="7">
        <v>3452</v>
      </c>
      <c r="H78" s="8">
        <v>101.5</v>
      </c>
    </row>
    <row r="79" spans="1:8" ht="12.75">
      <c r="A79" s="3"/>
      <c r="B79" s="50">
        <v>510</v>
      </c>
      <c r="C79" s="5" t="s">
        <v>38</v>
      </c>
      <c r="D79" s="6">
        <v>465</v>
      </c>
      <c r="E79" s="5">
        <v>999</v>
      </c>
      <c r="F79" s="7">
        <v>29500</v>
      </c>
      <c r="G79" s="7">
        <v>29428</v>
      </c>
      <c r="H79" s="8">
        <v>99.6</v>
      </c>
    </row>
    <row r="80" spans="1:8" ht="12.75">
      <c r="A80" s="3" t="s">
        <v>55</v>
      </c>
      <c r="B80" s="50">
        <v>510</v>
      </c>
      <c r="C80" s="5" t="s">
        <v>38</v>
      </c>
      <c r="D80" s="6">
        <v>465</v>
      </c>
      <c r="E80" s="5">
        <v>100</v>
      </c>
      <c r="F80" s="7">
        <v>1700</v>
      </c>
      <c r="G80" s="7">
        <v>1726</v>
      </c>
      <c r="H80" s="8">
        <v>101.5</v>
      </c>
    </row>
    <row r="81" spans="1:8" ht="12.75">
      <c r="A81" s="3"/>
      <c r="B81" s="50">
        <v>510</v>
      </c>
      <c r="C81" s="5" t="s">
        <v>38</v>
      </c>
      <c r="D81" s="6">
        <v>465</v>
      </c>
      <c r="E81" s="5">
        <v>999</v>
      </c>
      <c r="F81" s="7">
        <v>14700</v>
      </c>
      <c r="G81" s="7">
        <v>14714</v>
      </c>
      <c r="H81" s="8">
        <v>100.1</v>
      </c>
    </row>
    <row r="82" spans="1:8" ht="12.75">
      <c r="A82" s="3" t="s">
        <v>56</v>
      </c>
      <c r="B82" s="50">
        <v>510</v>
      </c>
      <c r="C82" s="5" t="s">
        <v>38</v>
      </c>
      <c r="D82" s="6">
        <v>465</v>
      </c>
      <c r="E82" s="5">
        <v>100</v>
      </c>
      <c r="F82" s="7">
        <v>3400</v>
      </c>
      <c r="G82" s="7">
        <v>3452</v>
      </c>
      <c r="H82" s="8">
        <v>101.5</v>
      </c>
    </row>
    <row r="83" spans="1:8" ht="12.75">
      <c r="A83" s="3"/>
      <c r="B83" s="50">
        <v>510</v>
      </c>
      <c r="C83" s="5" t="s">
        <v>38</v>
      </c>
      <c r="D83" s="6">
        <v>465</v>
      </c>
      <c r="E83" s="5">
        <v>999</v>
      </c>
      <c r="F83" s="7">
        <v>29500</v>
      </c>
      <c r="G83" s="7">
        <v>29428</v>
      </c>
      <c r="H83" s="8">
        <v>99.8</v>
      </c>
    </row>
    <row r="84" spans="1:8" ht="12.75">
      <c r="A84" s="3" t="s">
        <v>57</v>
      </c>
      <c r="B84" s="50">
        <v>510</v>
      </c>
      <c r="C84" s="5" t="s">
        <v>38</v>
      </c>
      <c r="D84" s="6">
        <v>465</v>
      </c>
      <c r="E84" s="5">
        <v>100</v>
      </c>
      <c r="F84" s="7">
        <v>1700</v>
      </c>
      <c r="G84" s="7">
        <v>1726</v>
      </c>
      <c r="H84" s="8">
        <v>101.5</v>
      </c>
    </row>
    <row r="85" spans="1:8" ht="12.75">
      <c r="A85" s="3"/>
      <c r="B85" s="50">
        <v>510</v>
      </c>
      <c r="C85" s="5" t="s">
        <v>38</v>
      </c>
      <c r="D85" s="6">
        <v>465</v>
      </c>
      <c r="E85" s="5">
        <v>999</v>
      </c>
      <c r="F85" s="7">
        <v>14700</v>
      </c>
      <c r="G85" s="7">
        <v>14714</v>
      </c>
      <c r="H85" s="8">
        <v>100.1</v>
      </c>
    </row>
    <row r="86" spans="1:8" ht="12.75">
      <c r="A86" s="3" t="s">
        <v>58</v>
      </c>
      <c r="B86" s="50">
        <v>510</v>
      </c>
      <c r="C86" s="5" t="s">
        <v>38</v>
      </c>
      <c r="D86" s="6">
        <v>465</v>
      </c>
      <c r="E86" s="5">
        <v>100</v>
      </c>
      <c r="F86" s="7">
        <v>1700</v>
      </c>
      <c r="G86" s="7">
        <v>1726</v>
      </c>
      <c r="H86" s="8">
        <v>101.5</v>
      </c>
    </row>
    <row r="87" spans="1:8" ht="12.75">
      <c r="A87" s="40"/>
      <c r="B87" s="52">
        <v>510</v>
      </c>
      <c r="C87" s="42" t="s">
        <v>38</v>
      </c>
      <c r="D87" s="43">
        <v>465</v>
      </c>
      <c r="E87" s="42">
        <v>999</v>
      </c>
      <c r="F87" s="44">
        <v>14700</v>
      </c>
      <c r="G87" s="44">
        <v>14714</v>
      </c>
      <c r="H87" s="62">
        <v>100.1</v>
      </c>
    </row>
    <row r="88" spans="1:8" ht="12.75">
      <c r="A88" s="3" t="s">
        <v>59</v>
      </c>
      <c r="B88" s="50">
        <v>510</v>
      </c>
      <c r="C88" s="5" t="s">
        <v>38</v>
      </c>
      <c r="D88" s="6">
        <v>465</v>
      </c>
      <c r="E88" s="5">
        <v>100</v>
      </c>
      <c r="F88" s="7">
        <v>5200</v>
      </c>
      <c r="G88" s="7">
        <v>5179</v>
      </c>
      <c r="H88" s="8">
        <v>99.6</v>
      </c>
    </row>
    <row r="89" spans="1:8" ht="12.75">
      <c r="A89" s="3"/>
      <c r="B89" s="50">
        <v>510</v>
      </c>
      <c r="C89" s="5" t="s">
        <v>38</v>
      </c>
      <c r="D89" s="6">
        <v>465</v>
      </c>
      <c r="E89" s="5">
        <v>999</v>
      </c>
      <c r="F89" s="7">
        <v>44100</v>
      </c>
      <c r="G89" s="7">
        <v>44141</v>
      </c>
      <c r="H89" s="8">
        <v>100.1</v>
      </c>
    </row>
    <row r="90" spans="1:8" ht="12.75">
      <c r="A90" s="3" t="s">
        <v>60</v>
      </c>
      <c r="B90" s="50">
        <v>510</v>
      </c>
      <c r="C90" s="5" t="s">
        <v>38</v>
      </c>
      <c r="D90" s="6">
        <v>465</v>
      </c>
      <c r="E90" s="5">
        <v>100</v>
      </c>
      <c r="F90" s="7">
        <v>4000</v>
      </c>
      <c r="G90" s="7">
        <v>4028</v>
      </c>
      <c r="H90" s="8">
        <v>100.7</v>
      </c>
    </row>
    <row r="91" spans="1:8" ht="12.75">
      <c r="A91" s="3"/>
      <c r="B91" s="50">
        <v>510</v>
      </c>
      <c r="C91" s="5" t="s">
        <v>38</v>
      </c>
      <c r="D91" s="6">
        <v>465</v>
      </c>
      <c r="E91" s="5">
        <v>999</v>
      </c>
      <c r="F91" s="7">
        <v>34400</v>
      </c>
      <c r="G91" s="7">
        <v>34332</v>
      </c>
      <c r="H91" s="8">
        <v>99.8</v>
      </c>
    </row>
    <row r="92" spans="1:8" ht="12.75">
      <c r="A92" s="3" t="s">
        <v>61</v>
      </c>
      <c r="B92" s="50">
        <v>510</v>
      </c>
      <c r="C92" s="5" t="s">
        <v>38</v>
      </c>
      <c r="D92" s="6">
        <v>465</v>
      </c>
      <c r="E92" s="5">
        <v>100</v>
      </c>
      <c r="F92" s="7">
        <v>4600</v>
      </c>
      <c r="G92" s="7">
        <v>4603</v>
      </c>
      <c r="H92" s="8">
        <v>100</v>
      </c>
    </row>
    <row r="93" spans="1:8" ht="12.75">
      <c r="A93" s="3"/>
      <c r="B93" s="50">
        <v>510</v>
      </c>
      <c r="C93" s="5" t="s">
        <v>38</v>
      </c>
      <c r="D93" s="6">
        <v>465</v>
      </c>
      <c r="E93" s="5">
        <v>999</v>
      </c>
      <c r="F93" s="7">
        <v>39200</v>
      </c>
      <c r="G93" s="7">
        <v>39237</v>
      </c>
      <c r="H93" s="8">
        <v>100.1</v>
      </c>
    </row>
    <row r="94" spans="1:8" ht="12.75">
      <c r="A94" s="3" t="s">
        <v>62</v>
      </c>
      <c r="B94" s="50">
        <v>510</v>
      </c>
      <c r="C94" s="5" t="s">
        <v>38</v>
      </c>
      <c r="D94" s="6">
        <v>465</v>
      </c>
      <c r="E94" s="5">
        <v>100</v>
      </c>
      <c r="F94" s="7">
        <v>3500</v>
      </c>
      <c r="G94" s="7">
        <v>3452</v>
      </c>
      <c r="H94" s="8">
        <v>98.6</v>
      </c>
    </row>
    <row r="95" spans="1:8" ht="12.75">
      <c r="A95" s="3"/>
      <c r="B95" s="50">
        <v>510</v>
      </c>
      <c r="C95" s="5" t="s">
        <v>38</v>
      </c>
      <c r="D95" s="6">
        <v>465</v>
      </c>
      <c r="E95" s="5">
        <v>999</v>
      </c>
      <c r="F95" s="7">
        <v>29400</v>
      </c>
      <c r="G95" s="7">
        <v>29428</v>
      </c>
      <c r="H95" s="8">
        <v>100.1</v>
      </c>
    </row>
    <row r="96" spans="1:8" ht="12.75">
      <c r="A96" s="3" t="s">
        <v>63</v>
      </c>
      <c r="B96" s="50">
        <v>510</v>
      </c>
      <c r="C96" s="5" t="s">
        <v>38</v>
      </c>
      <c r="D96" s="6">
        <v>465</v>
      </c>
      <c r="E96" s="5">
        <v>100</v>
      </c>
      <c r="F96" s="7">
        <v>1700</v>
      </c>
      <c r="G96" s="7">
        <v>1726</v>
      </c>
      <c r="H96" s="8">
        <v>101.5</v>
      </c>
    </row>
    <row r="97" spans="1:8" ht="12.75">
      <c r="A97" s="3"/>
      <c r="B97" s="50">
        <v>510</v>
      </c>
      <c r="C97" s="5" t="s">
        <v>38</v>
      </c>
      <c r="D97" s="6">
        <v>465</v>
      </c>
      <c r="E97" s="5">
        <v>999</v>
      </c>
      <c r="F97" s="7">
        <v>14700</v>
      </c>
      <c r="G97" s="7">
        <v>14714</v>
      </c>
      <c r="H97" s="8">
        <v>100.1</v>
      </c>
    </row>
    <row r="98" spans="1:8" ht="12.75">
      <c r="A98" s="3" t="s">
        <v>64</v>
      </c>
      <c r="B98" s="50">
        <v>514</v>
      </c>
      <c r="C98" s="5" t="s">
        <v>65</v>
      </c>
      <c r="D98" s="6">
        <v>465</v>
      </c>
      <c r="E98" s="5">
        <v>100</v>
      </c>
      <c r="F98" s="7">
        <v>166600</v>
      </c>
      <c r="G98" s="7">
        <v>129347</v>
      </c>
      <c r="H98" s="8">
        <v>77.6</v>
      </c>
    </row>
    <row r="99" spans="1:8" ht="12.75">
      <c r="A99" s="40" t="s">
        <v>64</v>
      </c>
      <c r="B99" s="52">
        <v>514</v>
      </c>
      <c r="C99" s="42" t="s">
        <v>65</v>
      </c>
      <c r="D99" s="43">
        <v>465</v>
      </c>
      <c r="E99" s="42">
        <v>13405</v>
      </c>
      <c r="F99" s="44">
        <v>1102500</v>
      </c>
      <c r="G99" s="44">
        <v>1102528.25</v>
      </c>
      <c r="H99" s="62">
        <v>100</v>
      </c>
    </row>
    <row r="100" spans="1:8" ht="12.75">
      <c r="A100" s="3" t="s">
        <v>66</v>
      </c>
      <c r="B100" s="50">
        <v>515</v>
      </c>
      <c r="C100" s="5" t="s">
        <v>67</v>
      </c>
      <c r="D100" s="6">
        <v>465</v>
      </c>
      <c r="E100" s="5">
        <v>100</v>
      </c>
      <c r="F100" s="7">
        <v>175300</v>
      </c>
      <c r="G100" s="7">
        <v>78404</v>
      </c>
      <c r="H100" s="8">
        <v>44.7</v>
      </c>
    </row>
    <row r="101" spans="1:8" ht="12.75">
      <c r="A101" s="3"/>
      <c r="B101" s="50">
        <v>515</v>
      </c>
      <c r="C101" s="5" t="s">
        <v>67</v>
      </c>
      <c r="D101" s="6">
        <v>465</v>
      </c>
      <c r="E101" s="5">
        <v>13405</v>
      </c>
      <c r="F101" s="7">
        <v>453200</v>
      </c>
      <c r="G101" s="7">
        <v>453165.4</v>
      </c>
      <c r="H101" s="8">
        <v>99.9</v>
      </c>
    </row>
    <row r="102" spans="1:8" ht="12.75">
      <c r="A102" s="3" t="s">
        <v>68</v>
      </c>
      <c r="B102" s="50">
        <v>516</v>
      </c>
      <c r="C102" s="5" t="s">
        <v>69</v>
      </c>
      <c r="D102" s="6">
        <v>465</v>
      </c>
      <c r="E102" s="5">
        <v>100</v>
      </c>
      <c r="F102" s="7">
        <v>114900</v>
      </c>
      <c r="G102" s="7">
        <v>78404</v>
      </c>
      <c r="H102" s="8">
        <v>68.2</v>
      </c>
    </row>
    <row r="103" spans="1:8" ht="13.5" thickBot="1">
      <c r="A103" s="40"/>
      <c r="B103" s="52">
        <v>516</v>
      </c>
      <c r="C103" s="42" t="s">
        <v>69</v>
      </c>
      <c r="D103" s="43">
        <v>465</v>
      </c>
      <c r="E103" s="42">
        <v>13405</v>
      </c>
      <c r="F103" s="44">
        <v>668600</v>
      </c>
      <c r="G103" s="44">
        <v>668604</v>
      </c>
      <c r="H103" s="62">
        <v>100</v>
      </c>
    </row>
    <row r="104" spans="1:8" ht="12.75">
      <c r="A104" s="54"/>
      <c r="B104" s="55"/>
      <c r="C104" s="54"/>
      <c r="D104" s="55"/>
      <c r="E104" s="54"/>
      <c r="F104" s="56"/>
      <c r="G104" s="56"/>
      <c r="H104" s="54"/>
    </row>
    <row r="105" spans="1:8" ht="12.75">
      <c r="A105" s="58"/>
      <c r="B105" s="59"/>
      <c r="C105" s="58"/>
      <c r="D105" s="59"/>
      <c r="E105" s="58"/>
      <c r="F105" s="60"/>
      <c r="G105" s="60"/>
      <c r="H105" s="58"/>
    </row>
    <row r="106" spans="1:8" ht="13.5" thickBot="1">
      <c r="A106" s="63"/>
      <c r="B106" s="64"/>
      <c r="C106" s="63"/>
      <c r="D106" s="64"/>
      <c r="E106" s="63"/>
      <c r="F106" s="65"/>
      <c r="G106" s="65" t="s">
        <v>2</v>
      </c>
      <c r="H106" s="63"/>
    </row>
    <row r="107" spans="1:8" ht="13.5" thickBot="1">
      <c r="A107" s="2" t="s">
        <v>3</v>
      </c>
      <c r="B107" s="2" t="s">
        <v>4</v>
      </c>
      <c r="C107" s="2" t="s">
        <v>5</v>
      </c>
      <c r="D107" s="2" t="s">
        <v>6</v>
      </c>
      <c r="E107" s="2" t="s">
        <v>7</v>
      </c>
      <c r="F107" s="2" t="s">
        <v>8</v>
      </c>
      <c r="G107" s="2" t="s">
        <v>9</v>
      </c>
      <c r="H107" s="2" t="s">
        <v>10</v>
      </c>
    </row>
    <row r="108" spans="1:8" ht="12.75">
      <c r="A108" s="3" t="s">
        <v>35</v>
      </c>
      <c r="B108" s="50">
        <v>519</v>
      </c>
      <c r="C108" s="5" t="s">
        <v>70</v>
      </c>
      <c r="D108" s="6">
        <v>402</v>
      </c>
      <c r="E108" s="5">
        <v>100</v>
      </c>
      <c r="F108" s="7">
        <v>3678700</v>
      </c>
      <c r="G108" s="7">
        <v>65047</v>
      </c>
      <c r="H108" s="8">
        <v>1.8</v>
      </c>
    </row>
    <row r="109" spans="1:8" ht="12.75">
      <c r="A109" s="3" t="s">
        <v>71</v>
      </c>
      <c r="B109" s="50">
        <v>520</v>
      </c>
      <c r="C109" s="5" t="s">
        <v>72</v>
      </c>
      <c r="D109" s="6">
        <v>465</v>
      </c>
      <c r="E109" s="5">
        <v>100</v>
      </c>
      <c r="F109" s="7">
        <v>62900</v>
      </c>
      <c r="G109" s="7">
        <v>62835</v>
      </c>
      <c r="H109" s="8">
        <v>99.9</v>
      </c>
    </row>
    <row r="110" spans="1:8" ht="12.75">
      <c r="A110" s="3" t="s">
        <v>35</v>
      </c>
      <c r="B110" s="50">
        <v>522</v>
      </c>
      <c r="C110" s="5" t="s">
        <v>73</v>
      </c>
      <c r="D110" s="6">
        <v>402</v>
      </c>
      <c r="E110" s="5">
        <v>100</v>
      </c>
      <c r="F110" s="7">
        <v>3693000</v>
      </c>
      <c r="G110" s="7">
        <v>308798</v>
      </c>
      <c r="H110" s="8">
        <v>8.4</v>
      </c>
    </row>
    <row r="111" spans="1:8" ht="12.75">
      <c r="A111" s="3" t="s">
        <v>74</v>
      </c>
      <c r="B111" s="50">
        <v>523</v>
      </c>
      <c r="C111" s="5" t="s">
        <v>75</v>
      </c>
      <c r="D111" s="6">
        <v>465</v>
      </c>
      <c r="E111" s="5">
        <v>100</v>
      </c>
      <c r="F111" s="7">
        <v>76100</v>
      </c>
      <c r="G111" s="7">
        <v>76036</v>
      </c>
      <c r="H111" s="8">
        <v>99.9</v>
      </c>
    </row>
    <row r="112" spans="1:8" ht="13.5" thickBot="1">
      <c r="A112" s="66" t="s">
        <v>30</v>
      </c>
      <c r="B112" s="67">
        <v>532</v>
      </c>
      <c r="C112" s="68" t="s">
        <v>76</v>
      </c>
      <c r="D112" s="69">
        <v>465</v>
      </c>
      <c r="E112" s="68">
        <v>100</v>
      </c>
      <c r="F112" s="70">
        <v>372700</v>
      </c>
      <c r="G112" s="70">
        <v>0</v>
      </c>
      <c r="H112" s="71">
        <v>0</v>
      </c>
    </row>
    <row r="113" spans="1:8" ht="16.5" thickBot="1">
      <c r="A113" s="72" t="s">
        <v>20</v>
      </c>
      <c r="B113" s="73"/>
      <c r="C113" s="74"/>
      <c r="D113" s="75"/>
      <c r="E113" s="76"/>
      <c r="F113" s="26">
        <v>35676500</v>
      </c>
      <c r="G113" s="26">
        <v>23396629.55</v>
      </c>
      <c r="H113" s="77">
        <v>65.6</v>
      </c>
    </row>
    <row r="114" spans="1:8" ht="12.75">
      <c r="A114" s="58"/>
      <c r="B114" s="59"/>
      <c r="C114" s="58"/>
      <c r="D114" s="59"/>
      <c r="E114" s="58"/>
      <c r="F114" s="60"/>
      <c r="G114" s="60"/>
      <c r="H114" s="58"/>
    </row>
    <row r="115" spans="1:8" ht="18.75" thickBot="1">
      <c r="A115" s="78" t="s">
        <v>77</v>
      </c>
      <c r="B115" s="59"/>
      <c r="C115" s="58"/>
      <c r="D115" s="59"/>
      <c r="E115" s="58"/>
      <c r="F115" s="60"/>
      <c r="G115" s="60" t="s">
        <v>78</v>
      </c>
      <c r="H115" s="58"/>
    </row>
    <row r="116" spans="1:8" ht="13.5" thickBot="1">
      <c r="A116" s="2" t="s">
        <v>3</v>
      </c>
      <c r="B116" s="2" t="s">
        <v>4</v>
      </c>
      <c r="C116" s="2" t="s">
        <v>5</v>
      </c>
      <c r="D116" s="2" t="s">
        <v>6</v>
      </c>
      <c r="E116" s="2" t="s">
        <v>7</v>
      </c>
      <c r="F116" s="2" t="s">
        <v>8</v>
      </c>
      <c r="G116" s="2" t="s">
        <v>9</v>
      </c>
      <c r="H116" s="2" t="s">
        <v>10</v>
      </c>
    </row>
    <row r="117" spans="1:8" ht="12.75">
      <c r="A117" s="3" t="s">
        <v>35</v>
      </c>
      <c r="B117" s="50">
        <v>506</v>
      </c>
      <c r="C117" s="5" t="s">
        <v>79</v>
      </c>
      <c r="D117" s="6">
        <v>502</v>
      </c>
      <c r="E117" s="5">
        <v>100</v>
      </c>
      <c r="F117" s="7">
        <v>3787200</v>
      </c>
      <c r="G117" s="7">
        <v>3303593</v>
      </c>
      <c r="H117" s="51">
        <v>87.2</v>
      </c>
    </row>
    <row r="118" spans="1:8" ht="12.75">
      <c r="A118" s="3" t="s">
        <v>80</v>
      </c>
      <c r="B118" s="4">
        <v>1005</v>
      </c>
      <c r="C118" s="5" t="s">
        <v>81</v>
      </c>
      <c r="D118" s="6">
        <v>504</v>
      </c>
      <c r="E118" s="5">
        <v>100</v>
      </c>
      <c r="F118" s="7">
        <v>2549100</v>
      </c>
      <c r="G118" s="7">
        <v>0</v>
      </c>
      <c r="H118" s="8">
        <v>0</v>
      </c>
    </row>
    <row r="119" spans="1:8" ht="12.75">
      <c r="A119" s="3" t="s">
        <v>35</v>
      </c>
      <c r="B119" s="50">
        <v>518</v>
      </c>
      <c r="C119" s="5" t="s">
        <v>82</v>
      </c>
      <c r="D119" s="6">
        <v>502</v>
      </c>
      <c r="E119" s="5">
        <v>100</v>
      </c>
      <c r="F119" s="7">
        <v>7180100</v>
      </c>
      <c r="G119" s="7">
        <v>3025316.37</v>
      </c>
      <c r="H119" s="8">
        <v>42.1</v>
      </c>
    </row>
    <row r="120" spans="1:8" ht="12.75">
      <c r="A120" s="3" t="s">
        <v>83</v>
      </c>
      <c r="B120" s="50">
        <v>521</v>
      </c>
      <c r="C120" s="5" t="s">
        <v>84</v>
      </c>
      <c r="D120" s="6">
        <v>504</v>
      </c>
      <c r="E120" s="5">
        <v>100</v>
      </c>
      <c r="F120" s="7">
        <v>461700</v>
      </c>
      <c r="G120" s="7">
        <v>461650</v>
      </c>
      <c r="H120" s="8">
        <v>99.9</v>
      </c>
    </row>
    <row r="121" spans="1:8" ht="13.5" thickBot="1">
      <c r="A121" s="40" t="s">
        <v>41</v>
      </c>
      <c r="B121" s="52">
        <v>524</v>
      </c>
      <c r="C121" s="42" t="s">
        <v>85</v>
      </c>
      <c r="D121" s="43">
        <v>565</v>
      </c>
      <c r="E121" s="42">
        <v>100</v>
      </c>
      <c r="F121" s="44">
        <v>133400</v>
      </c>
      <c r="G121" s="44">
        <v>133311</v>
      </c>
      <c r="H121" s="62">
        <v>99.9</v>
      </c>
    </row>
    <row r="122" spans="1:8" ht="15.75" thickBot="1">
      <c r="A122" s="79" t="s">
        <v>20</v>
      </c>
      <c r="B122" s="73"/>
      <c r="C122" s="74"/>
      <c r="D122" s="75"/>
      <c r="E122" s="76"/>
      <c r="F122" s="26">
        <f>SUM(F117:F121)</f>
        <v>14111500</v>
      </c>
      <c r="G122" s="26">
        <f>SUM(G117:G121)</f>
        <v>6923870.37</v>
      </c>
      <c r="H122" s="77">
        <v>49.1</v>
      </c>
    </row>
    <row r="123" spans="1:8" ht="12.75">
      <c r="A123" s="58"/>
      <c r="B123" s="59"/>
      <c r="C123" s="58"/>
      <c r="D123" s="59"/>
      <c r="E123" s="58"/>
      <c r="F123" s="60"/>
      <c r="G123" s="60"/>
      <c r="H123" s="58"/>
    </row>
    <row r="124" spans="1:8" ht="18.75" thickBot="1">
      <c r="A124" s="49" t="s">
        <v>86</v>
      </c>
      <c r="B124" s="59"/>
      <c r="C124" s="58"/>
      <c r="D124" s="59"/>
      <c r="E124" s="58"/>
      <c r="F124" s="60"/>
      <c r="G124" s="60" t="s">
        <v>2</v>
      </c>
      <c r="H124" s="58"/>
    </row>
    <row r="125" spans="1:8" ht="13.5" thickBot="1">
      <c r="A125" s="2" t="s">
        <v>3</v>
      </c>
      <c r="B125" s="2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2" t="s">
        <v>9</v>
      </c>
      <c r="H125" s="2" t="s">
        <v>10</v>
      </c>
    </row>
    <row r="126" spans="1:8" ht="12.75">
      <c r="A126" s="9" t="s">
        <v>13</v>
      </c>
      <c r="B126" s="10">
        <v>1016</v>
      </c>
      <c r="C126" s="11" t="s">
        <v>87</v>
      </c>
      <c r="D126" s="12">
        <v>621</v>
      </c>
      <c r="E126" s="11">
        <v>100</v>
      </c>
      <c r="F126" s="13">
        <v>729500</v>
      </c>
      <c r="G126" s="13">
        <v>0</v>
      </c>
      <c r="H126" s="14">
        <v>0</v>
      </c>
    </row>
    <row r="127" spans="1:8" ht="12.75">
      <c r="A127" s="9" t="s">
        <v>13</v>
      </c>
      <c r="B127" s="10">
        <v>1019</v>
      </c>
      <c r="C127" s="11" t="s">
        <v>88</v>
      </c>
      <c r="D127" s="12">
        <v>621</v>
      </c>
      <c r="E127" s="11">
        <v>100</v>
      </c>
      <c r="F127" s="13">
        <v>5419500</v>
      </c>
      <c r="G127" s="13">
        <v>0</v>
      </c>
      <c r="H127" s="14">
        <v>0</v>
      </c>
    </row>
    <row r="128" spans="1:8" ht="12.75">
      <c r="A128" s="9" t="s">
        <v>13</v>
      </c>
      <c r="B128" s="10">
        <v>1028</v>
      </c>
      <c r="C128" s="11" t="s">
        <v>89</v>
      </c>
      <c r="D128" s="12">
        <v>621</v>
      </c>
      <c r="E128" s="11">
        <v>100</v>
      </c>
      <c r="F128" s="13">
        <v>3922700</v>
      </c>
      <c r="G128" s="13">
        <v>0</v>
      </c>
      <c r="H128" s="14">
        <v>0</v>
      </c>
    </row>
    <row r="129" spans="1:8" ht="12.75">
      <c r="A129" s="3" t="s">
        <v>35</v>
      </c>
      <c r="B129" s="50">
        <v>509</v>
      </c>
      <c r="C129" s="5" t="s">
        <v>90</v>
      </c>
      <c r="D129" s="6">
        <v>602</v>
      </c>
      <c r="E129" s="5">
        <v>100</v>
      </c>
      <c r="F129" s="7">
        <v>622300</v>
      </c>
      <c r="G129" s="7">
        <v>460842</v>
      </c>
      <c r="H129" s="51">
        <v>74.1</v>
      </c>
    </row>
    <row r="130" spans="1:8" ht="12.75">
      <c r="A130" s="3" t="s">
        <v>91</v>
      </c>
      <c r="B130" s="50">
        <v>517</v>
      </c>
      <c r="C130" s="5" t="s">
        <v>92</v>
      </c>
      <c r="D130" s="6">
        <v>619</v>
      </c>
      <c r="E130" s="5">
        <v>100</v>
      </c>
      <c r="F130" s="7">
        <v>228800</v>
      </c>
      <c r="G130" s="7">
        <v>182990</v>
      </c>
      <c r="H130" s="8">
        <v>79.9</v>
      </c>
    </row>
    <row r="131" spans="1:8" ht="12.75">
      <c r="A131" s="3" t="s">
        <v>91</v>
      </c>
      <c r="B131" s="50">
        <v>517</v>
      </c>
      <c r="C131" s="5" t="s">
        <v>92</v>
      </c>
      <c r="D131" s="6">
        <v>619</v>
      </c>
      <c r="E131" s="5">
        <v>13405</v>
      </c>
      <c r="F131" s="7">
        <v>1036900</v>
      </c>
      <c r="G131" s="7">
        <v>1036943.4</v>
      </c>
      <c r="H131" s="8">
        <v>100</v>
      </c>
    </row>
    <row r="132" spans="1:8" ht="13.5" thickBot="1">
      <c r="A132" s="80" t="s">
        <v>35</v>
      </c>
      <c r="B132" s="81">
        <v>531</v>
      </c>
      <c r="C132" s="82" t="s">
        <v>93</v>
      </c>
      <c r="D132" s="83">
        <v>602</v>
      </c>
      <c r="E132" s="82">
        <v>100</v>
      </c>
      <c r="F132" s="84">
        <v>1486700</v>
      </c>
      <c r="G132" s="84">
        <v>606870</v>
      </c>
      <c r="H132" s="85">
        <v>40.82</v>
      </c>
    </row>
    <row r="133" spans="1:8" ht="16.5" thickBot="1">
      <c r="A133" s="86" t="s">
        <v>20</v>
      </c>
      <c r="B133" s="87"/>
      <c r="C133" s="88"/>
      <c r="D133" s="89"/>
      <c r="E133" s="90"/>
      <c r="F133" s="91">
        <f>SUM(F126:F132)</f>
        <v>13446400</v>
      </c>
      <c r="G133" s="91">
        <f>SUM(G126:G132)</f>
        <v>2287645.4</v>
      </c>
      <c r="H133" s="92">
        <v>17</v>
      </c>
    </row>
    <row r="134" spans="1:8" ht="15">
      <c r="A134" s="93"/>
      <c r="B134" s="94"/>
      <c r="C134" s="95"/>
      <c r="D134" s="94"/>
      <c r="E134" s="95"/>
      <c r="F134" s="96"/>
      <c r="G134" s="96"/>
      <c r="H134" s="95"/>
    </row>
    <row r="135" spans="1:8" ht="18.75" thickBot="1">
      <c r="A135" s="97" t="s">
        <v>94</v>
      </c>
      <c r="B135" s="98"/>
      <c r="C135" s="99"/>
      <c r="D135" s="98"/>
      <c r="E135" s="99"/>
      <c r="F135" s="100"/>
      <c r="G135" s="100" t="s">
        <v>2</v>
      </c>
      <c r="H135" s="99"/>
    </row>
    <row r="136" spans="1:8" ht="13.5" thickBot="1">
      <c r="A136" s="2" t="s">
        <v>3</v>
      </c>
      <c r="B136" s="2" t="s">
        <v>4</v>
      </c>
      <c r="C136" s="2" t="s">
        <v>5</v>
      </c>
      <c r="D136" s="2" t="s">
        <v>6</v>
      </c>
      <c r="E136" s="2" t="s">
        <v>7</v>
      </c>
      <c r="F136" s="2" t="s">
        <v>8</v>
      </c>
      <c r="G136" s="2" t="s">
        <v>9</v>
      </c>
      <c r="H136" s="2" t="s">
        <v>10</v>
      </c>
    </row>
    <row r="137" spans="1:8" ht="13.5" thickBot="1">
      <c r="A137" s="40" t="s">
        <v>95</v>
      </c>
      <c r="B137" s="41">
        <v>1707</v>
      </c>
      <c r="C137" s="42" t="s">
        <v>96</v>
      </c>
      <c r="D137" s="43">
        <v>816</v>
      </c>
      <c r="E137" s="42">
        <v>999</v>
      </c>
      <c r="F137" s="44">
        <v>19575000</v>
      </c>
      <c r="G137" s="44">
        <v>0</v>
      </c>
      <c r="H137" s="62">
        <v>0</v>
      </c>
    </row>
    <row r="138" spans="1:8" ht="16.5" thickBot="1">
      <c r="A138" s="72" t="s">
        <v>20</v>
      </c>
      <c r="B138" s="101"/>
      <c r="C138" s="74"/>
      <c r="D138" s="74"/>
      <c r="E138" s="76"/>
      <c r="F138" s="26">
        <f>SUM(F137)</f>
        <v>19575000</v>
      </c>
      <c r="G138" s="26">
        <f>SUM(G137)</f>
        <v>0</v>
      </c>
      <c r="H138" s="77">
        <v>0</v>
      </c>
    </row>
    <row r="140" spans="1:7" ht="18.75" thickBot="1">
      <c r="A140" s="1" t="s">
        <v>97</v>
      </c>
      <c r="G140" t="s">
        <v>2</v>
      </c>
    </row>
    <row r="141" spans="1:8" ht="13.5" thickBot="1">
      <c r="A141" s="2" t="s">
        <v>3</v>
      </c>
      <c r="B141" s="2" t="s">
        <v>4</v>
      </c>
      <c r="C141" s="2" t="s">
        <v>5</v>
      </c>
      <c r="D141" s="2" t="s">
        <v>6</v>
      </c>
      <c r="E141" s="2" t="s">
        <v>7</v>
      </c>
      <c r="F141" s="2" t="s">
        <v>8</v>
      </c>
      <c r="G141" s="2" t="s">
        <v>9</v>
      </c>
      <c r="H141" s="2" t="s">
        <v>10</v>
      </c>
    </row>
    <row r="142" spans="1:8" ht="12.75">
      <c r="A142" s="9" t="s">
        <v>13</v>
      </c>
      <c r="B142" s="10">
        <v>1012</v>
      </c>
      <c r="C142" s="11" t="s">
        <v>98</v>
      </c>
      <c r="D142" s="12">
        <v>921</v>
      </c>
      <c r="E142" s="11">
        <v>100</v>
      </c>
      <c r="F142" s="13">
        <v>1047100</v>
      </c>
      <c r="G142" s="13">
        <v>0</v>
      </c>
      <c r="H142" s="14">
        <v>0</v>
      </c>
    </row>
    <row r="143" spans="1:8" ht="12.75">
      <c r="A143" s="9" t="s">
        <v>13</v>
      </c>
      <c r="B143" s="10">
        <v>1014</v>
      </c>
      <c r="C143" s="11" t="s">
        <v>99</v>
      </c>
      <c r="D143" s="12">
        <v>921</v>
      </c>
      <c r="E143" s="11">
        <v>100</v>
      </c>
      <c r="F143" s="13">
        <v>574700</v>
      </c>
      <c r="G143" s="13">
        <v>0</v>
      </c>
      <c r="H143" s="14">
        <v>0</v>
      </c>
    </row>
    <row r="144" spans="1:8" ht="12.75">
      <c r="A144" s="9" t="s">
        <v>35</v>
      </c>
      <c r="B144" s="10">
        <v>1701</v>
      </c>
      <c r="C144" s="11" t="s">
        <v>100</v>
      </c>
      <c r="D144" s="12">
        <v>902</v>
      </c>
      <c r="E144" s="11">
        <v>999</v>
      </c>
      <c r="F144" s="13">
        <v>178500</v>
      </c>
      <c r="G144" s="13">
        <v>0</v>
      </c>
      <c r="H144" s="14">
        <v>0</v>
      </c>
    </row>
    <row r="145" spans="1:8" ht="12.75">
      <c r="A145" s="9" t="s">
        <v>35</v>
      </c>
      <c r="B145" s="10">
        <v>1702</v>
      </c>
      <c r="C145" s="11" t="s">
        <v>101</v>
      </c>
      <c r="D145" s="12">
        <v>902</v>
      </c>
      <c r="E145" s="11">
        <v>999</v>
      </c>
      <c r="F145" s="13">
        <v>798500</v>
      </c>
      <c r="G145" s="13">
        <v>0</v>
      </c>
      <c r="H145" s="14"/>
    </row>
    <row r="146" spans="1:8" ht="12.75">
      <c r="A146" s="9" t="s">
        <v>35</v>
      </c>
      <c r="B146" s="10">
        <v>1703</v>
      </c>
      <c r="C146" s="11" t="s">
        <v>102</v>
      </c>
      <c r="D146" s="12">
        <v>902</v>
      </c>
      <c r="E146" s="11">
        <v>999</v>
      </c>
      <c r="F146" s="13">
        <v>606900</v>
      </c>
      <c r="G146" s="13">
        <v>111467.9</v>
      </c>
      <c r="H146" s="14">
        <v>18.4</v>
      </c>
    </row>
    <row r="147" spans="1:8" ht="12.75">
      <c r="A147" s="9" t="s">
        <v>35</v>
      </c>
      <c r="B147" s="10">
        <v>1704</v>
      </c>
      <c r="C147" s="11" t="s">
        <v>101</v>
      </c>
      <c r="D147" s="12">
        <v>902</v>
      </c>
      <c r="E147" s="11">
        <v>999</v>
      </c>
      <c r="F147" s="13">
        <v>154700</v>
      </c>
      <c r="G147" s="13">
        <v>74086</v>
      </c>
      <c r="H147" s="14">
        <v>47.9</v>
      </c>
    </row>
    <row r="148" spans="1:8" ht="12.75">
      <c r="A148" s="9" t="s">
        <v>35</v>
      </c>
      <c r="B148" s="10">
        <v>1705</v>
      </c>
      <c r="C148" s="11" t="s">
        <v>103</v>
      </c>
      <c r="D148" s="12">
        <v>902</v>
      </c>
      <c r="E148" s="11">
        <v>999</v>
      </c>
      <c r="F148" s="13">
        <v>696200</v>
      </c>
      <c r="G148" s="13">
        <v>167400</v>
      </c>
      <c r="H148" s="14">
        <v>24</v>
      </c>
    </row>
    <row r="149" spans="1:8" ht="12.75">
      <c r="A149" s="9" t="s">
        <v>35</v>
      </c>
      <c r="B149" s="10">
        <v>1706</v>
      </c>
      <c r="C149" s="11" t="s">
        <v>104</v>
      </c>
      <c r="D149" s="12">
        <v>902</v>
      </c>
      <c r="E149" s="11">
        <v>999</v>
      </c>
      <c r="F149" s="13">
        <v>499800</v>
      </c>
      <c r="G149" s="13">
        <v>416500</v>
      </c>
      <c r="H149" s="14">
        <v>83.3</v>
      </c>
    </row>
    <row r="150" spans="1:8" ht="12.75">
      <c r="A150" s="40" t="s">
        <v>95</v>
      </c>
      <c r="B150" s="41">
        <v>1708</v>
      </c>
      <c r="C150" s="42" t="s">
        <v>105</v>
      </c>
      <c r="D150" s="43">
        <v>916</v>
      </c>
      <c r="E150" s="42">
        <v>999</v>
      </c>
      <c r="F150" s="44">
        <v>425000</v>
      </c>
      <c r="G150" s="44">
        <v>149305.66</v>
      </c>
      <c r="H150" s="62">
        <v>35.1</v>
      </c>
    </row>
    <row r="151" spans="1:8" ht="12.75">
      <c r="A151" s="3" t="s">
        <v>35</v>
      </c>
      <c r="B151" s="4">
        <v>1710</v>
      </c>
      <c r="C151" s="5" t="s">
        <v>106</v>
      </c>
      <c r="D151" s="6">
        <v>902</v>
      </c>
      <c r="E151" s="5">
        <v>999</v>
      </c>
      <c r="F151" s="7">
        <v>523600</v>
      </c>
      <c r="G151" s="7">
        <v>204680</v>
      </c>
      <c r="H151" s="8">
        <v>39.1</v>
      </c>
    </row>
    <row r="152" spans="1:8" ht="12.75">
      <c r="A152" s="3" t="s">
        <v>35</v>
      </c>
      <c r="B152" s="4">
        <v>1711</v>
      </c>
      <c r="C152" s="5" t="s">
        <v>107</v>
      </c>
      <c r="D152" s="6">
        <v>902</v>
      </c>
      <c r="E152" s="5">
        <v>999</v>
      </c>
      <c r="F152" s="7">
        <v>583100</v>
      </c>
      <c r="G152" s="7">
        <v>580017.2</v>
      </c>
      <c r="H152" s="8">
        <v>99.5</v>
      </c>
    </row>
    <row r="153" spans="1:8" ht="12.75">
      <c r="A153" s="3" t="s">
        <v>35</v>
      </c>
      <c r="B153" s="4">
        <v>1712</v>
      </c>
      <c r="C153" s="5" t="s">
        <v>108</v>
      </c>
      <c r="D153" s="6">
        <v>902</v>
      </c>
      <c r="E153" s="5">
        <v>999</v>
      </c>
      <c r="F153" s="7">
        <v>148800</v>
      </c>
      <c r="G153" s="7">
        <v>134327.91</v>
      </c>
      <c r="H153" s="8">
        <v>90.3</v>
      </c>
    </row>
    <row r="154" spans="1:8" ht="12.75">
      <c r="A154" s="3" t="s">
        <v>35</v>
      </c>
      <c r="B154" s="4">
        <v>1713</v>
      </c>
      <c r="C154" s="5" t="s">
        <v>109</v>
      </c>
      <c r="D154" s="6">
        <v>902</v>
      </c>
      <c r="E154" s="5">
        <v>999</v>
      </c>
      <c r="F154" s="7">
        <v>3819000</v>
      </c>
      <c r="G154" s="7">
        <v>0</v>
      </c>
      <c r="H154" s="8">
        <v>0</v>
      </c>
    </row>
    <row r="155" spans="1:8" ht="12.75">
      <c r="A155" s="3" t="s">
        <v>35</v>
      </c>
      <c r="B155" s="4">
        <v>1714</v>
      </c>
      <c r="C155" s="5" t="s">
        <v>103</v>
      </c>
      <c r="D155" s="6">
        <v>902</v>
      </c>
      <c r="E155" s="5">
        <v>999</v>
      </c>
      <c r="F155" s="7">
        <v>824000</v>
      </c>
      <c r="G155" s="7">
        <v>103800.1</v>
      </c>
      <c r="H155" s="8">
        <v>12.6</v>
      </c>
    </row>
    <row r="156" spans="1:8" ht="12.75">
      <c r="A156" s="3" t="s">
        <v>35</v>
      </c>
      <c r="B156" s="50">
        <v>501</v>
      </c>
      <c r="C156" s="5" t="s">
        <v>110</v>
      </c>
      <c r="D156" s="6">
        <v>902</v>
      </c>
      <c r="E156" s="5">
        <v>999</v>
      </c>
      <c r="F156" s="7">
        <v>1859100</v>
      </c>
      <c r="G156" s="7">
        <v>1088898</v>
      </c>
      <c r="H156" s="102">
        <v>58.6</v>
      </c>
    </row>
    <row r="157" spans="1:8" ht="12.75">
      <c r="A157" s="3" t="s">
        <v>35</v>
      </c>
      <c r="B157" s="50">
        <v>501</v>
      </c>
      <c r="C157" s="5" t="s">
        <v>110</v>
      </c>
      <c r="D157" s="6">
        <v>902</v>
      </c>
      <c r="E157" s="5">
        <v>13405</v>
      </c>
      <c r="F157" s="7">
        <v>301900</v>
      </c>
      <c r="G157" s="7">
        <v>301904</v>
      </c>
      <c r="H157" s="102">
        <v>100</v>
      </c>
    </row>
    <row r="158" spans="1:8" ht="12.75">
      <c r="A158" s="3" t="s">
        <v>35</v>
      </c>
      <c r="B158" s="50">
        <v>502</v>
      </c>
      <c r="C158" s="5" t="s">
        <v>111</v>
      </c>
      <c r="D158" s="6">
        <v>902</v>
      </c>
      <c r="E158" s="5">
        <v>999</v>
      </c>
      <c r="F158" s="7">
        <v>1032000</v>
      </c>
      <c r="G158" s="7">
        <v>0</v>
      </c>
      <c r="H158" s="102">
        <v>0</v>
      </c>
    </row>
    <row r="159" spans="1:8" ht="12.75">
      <c r="A159" s="3" t="s">
        <v>35</v>
      </c>
      <c r="B159" s="50">
        <v>502</v>
      </c>
      <c r="C159" s="5" t="s">
        <v>111</v>
      </c>
      <c r="D159" s="6">
        <v>902</v>
      </c>
      <c r="E159" s="5">
        <v>13405</v>
      </c>
      <c r="F159" s="7">
        <v>1140000</v>
      </c>
      <c r="G159" s="7">
        <v>963944.53</v>
      </c>
      <c r="H159" s="102">
        <v>84.56</v>
      </c>
    </row>
    <row r="160" spans="1:8" ht="12.75">
      <c r="A160" s="3" t="s">
        <v>112</v>
      </c>
      <c r="B160" s="50">
        <v>502</v>
      </c>
      <c r="C160" s="5" t="s">
        <v>111</v>
      </c>
      <c r="D160" s="6">
        <v>966</v>
      </c>
      <c r="E160" s="5">
        <v>999</v>
      </c>
      <c r="F160" s="7">
        <v>723000</v>
      </c>
      <c r="G160" s="7">
        <v>338899.53</v>
      </c>
      <c r="H160" s="102">
        <v>46.9</v>
      </c>
    </row>
    <row r="161" spans="1:8" ht="12.75">
      <c r="A161" s="3" t="s">
        <v>112</v>
      </c>
      <c r="B161" s="50">
        <v>502</v>
      </c>
      <c r="C161" s="5" t="s">
        <v>111</v>
      </c>
      <c r="D161" s="6">
        <v>966</v>
      </c>
      <c r="E161" s="5">
        <v>13405</v>
      </c>
      <c r="F161" s="7">
        <v>0</v>
      </c>
      <c r="G161" s="7">
        <v>176093.47</v>
      </c>
      <c r="H161" s="8">
        <v>0</v>
      </c>
    </row>
    <row r="162" spans="1:8" ht="12.75">
      <c r="A162" s="3" t="s">
        <v>35</v>
      </c>
      <c r="B162" s="50">
        <v>503</v>
      </c>
      <c r="C162" s="5" t="s">
        <v>113</v>
      </c>
      <c r="D162" s="6">
        <v>902</v>
      </c>
      <c r="E162" s="5">
        <v>999</v>
      </c>
      <c r="F162" s="7">
        <v>3841000</v>
      </c>
      <c r="G162" s="7">
        <v>524692.9</v>
      </c>
      <c r="H162" s="8">
        <v>13.7</v>
      </c>
    </row>
    <row r="163" spans="1:8" ht="12.75">
      <c r="A163" s="3" t="s">
        <v>35</v>
      </c>
      <c r="B163" s="50">
        <v>503</v>
      </c>
      <c r="C163" s="5" t="s">
        <v>113</v>
      </c>
      <c r="D163" s="6">
        <v>902</v>
      </c>
      <c r="E163" s="5">
        <v>13405</v>
      </c>
      <c r="F163" s="7">
        <v>385300</v>
      </c>
      <c r="G163" s="7">
        <v>385255</v>
      </c>
      <c r="H163" s="8">
        <v>99.9</v>
      </c>
    </row>
    <row r="164" spans="1:8" ht="12.75">
      <c r="A164" s="3" t="s">
        <v>114</v>
      </c>
      <c r="B164" s="50">
        <v>504</v>
      </c>
      <c r="C164" s="5" t="s">
        <v>32</v>
      </c>
      <c r="D164" s="6">
        <v>901</v>
      </c>
      <c r="E164" s="5">
        <v>13405</v>
      </c>
      <c r="F164" s="7">
        <v>15000</v>
      </c>
      <c r="G164" s="7">
        <v>0</v>
      </c>
      <c r="H164" s="51">
        <v>0</v>
      </c>
    </row>
    <row r="165" spans="1:8" ht="12.75">
      <c r="A165" s="3" t="s">
        <v>112</v>
      </c>
      <c r="B165" s="50">
        <v>504</v>
      </c>
      <c r="C165" s="5" t="s">
        <v>32</v>
      </c>
      <c r="D165" s="6">
        <v>966</v>
      </c>
      <c r="E165" s="5">
        <v>13405</v>
      </c>
      <c r="F165" s="7">
        <v>781300</v>
      </c>
      <c r="G165" s="7">
        <v>721917</v>
      </c>
      <c r="H165" s="51">
        <v>92.4</v>
      </c>
    </row>
    <row r="166" spans="1:8" ht="12.75">
      <c r="A166" s="3" t="s">
        <v>112</v>
      </c>
      <c r="B166" s="50">
        <v>505</v>
      </c>
      <c r="C166" s="5" t="s">
        <v>33</v>
      </c>
      <c r="D166" s="6">
        <v>966</v>
      </c>
      <c r="E166" s="5">
        <v>13405</v>
      </c>
      <c r="F166" s="7">
        <v>209300</v>
      </c>
      <c r="G166" s="7">
        <v>167428</v>
      </c>
      <c r="H166" s="51">
        <v>79.99</v>
      </c>
    </row>
    <row r="167" spans="1:8" ht="13.5" thickBot="1">
      <c r="A167" s="40" t="s">
        <v>35</v>
      </c>
      <c r="B167" s="52">
        <v>511</v>
      </c>
      <c r="C167" s="42" t="s">
        <v>115</v>
      </c>
      <c r="D167" s="43">
        <v>902</v>
      </c>
      <c r="E167" s="42">
        <v>999</v>
      </c>
      <c r="F167" s="44">
        <v>416500</v>
      </c>
      <c r="G167" s="44">
        <v>416500</v>
      </c>
      <c r="H167" s="103">
        <v>100</v>
      </c>
    </row>
    <row r="168" spans="1:8" ht="15.75" thickBot="1">
      <c r="A168" s="79" t="s">
        <v>20</v>
      </c>
      <c r="B168" s="101"/>
      <c r="C168" s="74"/>
      <c r="D168" s="74"/>
      <c r="E168" s="76"/>
      <c r="F168" s="26">
        <f>SUM(F142:F167)</f>
        <v>21584300</v>
      </c>
      <c r="G168" s="26">
        <f>SUM(G142:G167)</f>
        <v>7027117.2</v>
      </c>
      <c r="H168" s="77">
        <v>33.4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2006-04-04T09:24:17Z</dcterms:created>
  <dcterms:modified xsi:type="dcterms:W3CDTF">2006-04-04T09:25:44Z</dcterms:modified>
  <cp:category/>
  <cp:version/>
  <cp:contentType/>
  <cp:contentStatus/>
</cp:coreProperties>
</file>