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m000xm12248\AppData\Local\Temp\"/>
    </mc:Choice>
  </mc:AlternateContent>
  <xr:revisionPtr revIDLastSave="0" documentId="13_ncr:1_{D474697B-6AB8-444B-88BA-FB1831920156}" xr6:coauthVersionLast="47" xr6:coauthVersionMax="47" xr10:uidLastSave="{00000000-0000-0000-0000-000000000000}"/>
  <bookViews>
    <workbookView xWindow="3510" yWindow="3510" windowWidth="21600" windowHeight="11295" xr2:uid="{00000000-000D-0000-FFFF-FFFF00000000}"/>
  </bookViews>
  <sheets>
    <sheet name="dotacni_rizeni_2026_KU_program_" sheetId="1" r:id="rId1"/>
  </sheets>
  <definedNames>
    <definedName name="_xlnm._FilterDatabase" localSheetId="0" hidden="1">dotacni_rizeni_2026_KU_program_!$A$2:$M$97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5" i="1" l="1"/>
</calcChain>
</file>

<file path=xl/sharedStrings.xml><?xml version="1.0" encoding="utf-8"?>
<sst xmlns="http://schemas.openxmlformats.org/spreadsheetml/2006/main" count="279" uniqueCount="182">
  <si>
    <t>Druh služby</t>
  </si>
  <si>
    <t>Název služby</t>
  </si>
  <si>
    <t>osobní asistence</t>
  </si>
  <si>
    <t>krizová pomoc</t>
  </si>
  <si>
    <t>odborné sociální poradenství</t>
  </si>
  <si>
    <t>denní stacionáře</t>
  </si>
  <si>
    <t>Amelie, z.s.</t>
  </si>
  <si>
    <t>sociálně aktivizační služby pro seniory a osoby se zdravotním postižením</t>
  </si>
  <si>
    <t>Centrum Amelie v Praze</t>
  </si>
  <si>
    <t>Anima - terapie, z.ú.</t>
  </si>
  <si>
    <t>Poradna pro rodiny se závislostí</t>
  </si>
  <si>
    <t>pečovatelská služba</t>
  </si>
  <si>
    <t>Pečovatelská služba</t>
  </si>
  <si>
    <t>sociální rehabilitace</t>
  </si>
  <si>
    <t>domovy pro osoby se zdravotním postižením</t>
  </si>
  <si>
    <t>chráněné bydlení</t>
  </si>
  <si>
    <t>Centrum ALMA, z.ú.</t>
  </si>
  <si>
    <t>služby následné péče</t>
  </si>
  <si>
    <t>Centrum služeb následné péče ALMA</t>
  </si>
  <si>
    <t>Centrum Anabell, z. ú.</t>
  </si>
  <si>
    <t>Odborné sociální poradenství v KCA Praha</t>
  </si>
  <si>
    <t>sociálně terapeutické dílny</t>
  </si>
  <si>
    <t>tlumočnické služby</t>
  </si>
  <si>
    <t>Centrum pro rodinu PSS a klinické adiktologie, z.ú.</t>
  </si>
  <si>
    <t>Centrum pro rodinu - Integrace rodiny, ambulantní léčba</t>
  </si>
  <si>
    <t>odlehčovací služby</t>
  </si>
  <si>
    <t>nízkoprahová zařízení pro děti a mládež</t>
  </si>
  <si>
    <t>Odlehčovací služby</t>
  </si>
  <si>
    <t>telefonická krizová pomoc</t>
  </si>
  <si>
    <t>Cestou necestou, z.ú.</t>
  </si>
  <si>
    <t>sociálně aktivizační služby pro rodiny s dětmi</t>
  </si>
  <si>
    <t>Psychosociální podpora pro rodinu</t>
  </si>
  <si>
    <t>Denní psychoterapeutické sanatorium "Ondřejov" s.r.o.</t>
  </si>
  <si>
    <t>Chráněné bydlení pro osoby se závažným duševním onemocněním</t>
  </si>
  <si>
    <t>raná péče</t>
  </si>
  <si>
    <t>Dílna Eliáš, z.s.</t>
  </si>
  <si>
    <t>Keramická dílna Eliáš</t>
  </si>
  <si>
    <t>Dílny tvořivosti, o.p.s.</t>
  </si>
  <si>
    <t>sociálně terapeutická dílna Dílen tvořivosti</t>
  </si>
  <si>
    <t>DOM - Dům otevřených možností, z. ú.</t>
  </si>
  <si>
    <t>DOMJOB</t>
  </si>
  <si>
    <t>Osobní asistence</t>
  </si>
  <si>
    <t>Global Partner Péče, z.ú.</t>
  </si>
  <si>
    <t>Global Partner</t>
  </si>
  <si>
    <t>Kolpingova rodina Praha 8</t>
  </si>
  <si>
    <t>Kolpingův dům-SAS pro matky s dětmi v tréninkových bytech</t>
  </si>
  <si>
    <t>Kolpingův dům - krizová pomoc</t>
  </si>
  <si>
    <t>Kvalitní podzim života, z.ú.</t>
  </si>
  <si>
    <t>terénní pečovatelská služba</t>
  </si>
  <si>
    <t>LATA - programy pro mládež a rodinu, z.ú.</t>
  </si>
  <si>
    <t>Rodina (k) sobě</t>
  </si>
  <si>
    <t>META, o.p.s. - Podpora příležitostí ve vzdělávání</t>
  </si>
  <si>
    <t>Poradenské a informační centrum pro mladé migranty</t>
  </si>
  <si>
    <t>META, o.p.s. - SASKIA (sociálně aktivizační služba)</t>
  </si>
  <si>
    <t>Natama, z.ú.</t>
  </si>
  <si>
    <t>Poradna (náhradní) rodinné péče NATAMA</t>
  </si>
  <si>
    <t>Občanská poradna Praha, z.s.</t>
  </si>
  <si>
    <t>Občanská poradna Praha 1</t>
  </si>
  <si>
    <t>Pobočka Diakonie Církve bratrské v Praze 3</t>
  </si>
  <si>
    <t>Stacionář pro děti s kombinovaným postižením</t>
  </si>
  <si>
    <t>PONTE D22, z.ú.</t>
  </si>
  <si>
    <t>Prev-Centrum, z.ú.</t>
  </si>
  <si>
    <t>Prev-Centrum, z.ú. - Nízkoprahové služby</t>
  </si>
  <si>
    <t>Středisko pro Centrum Terapie Autismu z.s.</t>
  </si>
  <si>
    <t>STŘEP - České centrum pro sanaci rodiny, z.ú.</t>
  </si>
  <si>
    <t>Středisko Praha</t>
  </si>
  <si>
    <t>Svaz tělesně postižených v České republice z. s.</t>
  </si>
  <si>
    <t>Sociální poradenství STP Karlín</t>
  </si>
  <si>
    <t>Terapeutické centrum Modré dveře, z.ú.</t>
  </si>
  <si>
    <t>Krizová pomoc Modré dveře</t>
  </si>
  <si>
    <t>TyfloCentrum Praha, o.p.s.</t>
  </si>
  <si>
    <t>průvodcovské a předčitatelské služby</t>
  </si>
  <si>
    <t>Unie ROSKA - reg. org. ROSKA PRAHA, z.p.s.</t>
  </si>
  <si>
    <t>Bílý kruh bezpečí, z.s.</t>
  </si>
  <si>
    <t>Centrum pro dětský sluch Tamtam, o.p.s.</t>
  </si>
  <si>
    <t>Česká asociace paraplegiků - CZEPA, z.s.</t>
  </si>
  <si>
    <t>Elpida, o.p.s.</t>
  </si>
  <si>
    <t>Global Partner sociální služby s.r.o.</t>
  </si>
  <si>
    <t>In IUSTITIA, o.p.s.</t>
  </si>
  <si>
    <t>Letní dům, z.ú.</t>
  </si>
  <si>
    <t>Linka bezpečí, z.s.</t>
  </si>
  <si>
    <t>Národní rada osob se zdravotním postižením České republiky, z.s.</t>
  </si>
  <si>
    <t>Oblastní charita Červený Kostelec</t>
  </si>
  <si>
    <t>Pestrá, o.p.s.</t>
  </si>
  <si>
    <t>Sjednocená organizace nevidomých a slabozrakých České republiky, zapsaný spolek</t>
  </si>
  <si>
    <t>Společnost E / Czech Epilepsy Association, z. s.</t>
  </si>
  <si>
    <t>Společnost pro podporu lidí s mentálním postižením v České republice, z.s.</t>
  </si>
  <si>
    <t>Tichý svět, o.p.s.</t>
  </si>
  <si>
    <t>Tyfloservis, o.p.s.</t>
  </si>
  <si>
    <t>Poradna Bílého kruhu bezpečí, z.s., Praha</t>
  </si>
  <si>
    <t>Sociální poradna pro osoby se sluchovým postižením a jejich blízké</t>
  </si>
  <si>
    <t>Raná péče Čechy</t>
  </si>
  <si>
    <t>Odborné sociální poradenství</t>
  </si>
  <si>
    <t>Linka seniorů</t>
  </si>
  <si>
    <t>Poradna Justýna</t>
  </si>
  <si>
    <t>Kousek domova - dlouhodobá sociálně-terapeutická práce s dětmi z dětských domovů</t>
  </si>
  <si>
    <t>Linka bezpečí</t>
  </si>
  <si>
    <t>Rodičovská linka</t>
  </si>
  <si>
    <t>Poradna Národní rady osob se zdravotní postižením ČR</t>
  </si>
  <si>
    <t>Dům sv. Kláry a sv. Františka</t>
  </si>
  <si>
    <t>Dům sv. Josefa a Dům sv. Damiána</t>
  </si>
  <si>
    <t>Komplexní servis pro čekatele a majitele asistenčních psů</t>
  </si>
  <si>
    <t>Odborné sociální poradenství pro lidi s epilepsií a rodinné příslušníky lidí s epilepsií</t>
  </si>
  <si>
    <t>Poradenské centrum SPMP ČR</t>
  </si>
  <si>
    <t>Tichá linka</t>
  </si>
  <si>
    <t>Tyfloservis, o.p.s. - Krajské ambulantní středisko Praha a Střední Čechy</t>
  </si>
  <si>
    <t>ZDŮVODNĚNÍ NEPODPORY</t>
  </si>
  <si>
    <t>H</t>
  </si>
  <si>
    <t>L</t>
  </si>
  <si>
    <t>ÚV</t>
  </si>
  <si>
    <r>
      <rPr>
        <b/>
        <sz val="11"/>
        <color theme="1"/>
        <rFont val="Calibri"/>
        <family val="2"/>
        <charset val="238"/>
        <scheme val="minor"/>
      </rPr>
      <t xml:space="preserve">Maximální výše kompenzace čistých nákladů na sociální službu </t>
    </r>
    <r>
      <rPr>
        <sz val="11"/>
        <color theme="1"/>
        <rFont val="Calibri"/>
        <family val="2"/>
        <charset val="238"/>
        <scheme val="minor"/>
      </rPr>
      <t>(bez grantového ekvivalentu části snížené hodnoty nájemného a investičních zdrojů [např. vyplacených z IROP])</t>
    </r>
  </si>
  <si>
    <t>IČO</t>
  </si>
  <si>
    <t>00499811</t>
  </si>
  <si>
    <t>00473146</t>
  </si>
  <si>
    <t>27948706</t>
  </si>
  <si>
    <t>17639786</t>
  </si>
  <si>
    <t>17639787</t>
  </si>
  <si>
    <t>65998201</t>
  </si>
  <si>
    <t>61383198</t>
  </si>
  <si>
    <t>70856478</t>
  </si>
  <si>
    <t>48623814</t>
  </si>
  <si>
    <t>28525973</t>
  </si>
  <si>
    <t>65399447</t>
  </si>
  <si>
    <t>00552534</t>
  </si>
  <si>
    <t>00443093</t>
  </si>
  <si>
    <t>26611716</t>
  </si>
  <si>
    <t>26200481</t>
  </si>
  <si>
    <t>26569655</t>
  </si>
  <si>
    <t>Požadavek na dotaci / Maximální návrh podpory Kč</t>
  </si>
  <si>
    <t>Jednotka</t>
  </si>
  <si>
    <t>Jednotka kvantitativně dle žádosti</t>
  </si>
  <si>
    <t>Jednotka plán</t>
  </si>
  <si>
    <t>Cenová hladina upravená o specifika</t>
  </si>
  <si>
    <t>Amelie, z.s. Celkem</t>
  </si>
  <si>
    <t>Anima - terapie, z.ú. Celkem</t>
  </si>
  <si>
    <t>Bílý kruh bezpečí, z.s. Celkem</t>
  </si>
  <si>
    <t>Centrum ALMA, z.ú. Celkem</t>
  </si>
  <si>
    <t>Centrum Anabell, z. ú. Celkem</t>
  </si>
  <si>
    <t>Centrum pro dětský sluch Tamtam, o.p.s. Celkem</t>
  </si>
  <si>
    <t>Centrum pro rodinu PSS a klinické adiktologie, z.ú. Celkem</t>
  </si>
  <si>
    <t>Cestou necestou, z.ú. Celkem</t>
  </si>
  <si>
    <t>Česká asociace paraplegiků - CZEPA, z.s. Celkem</t>
  </si>
  <si>
    <t>Denní psychoterapeutické sanatorium "Ondřejov" s.r.o. Celkem</t>
  </si>
  <si>
    <t>Dílna Eliáš, z.s. Celkem</t>
  </si>
  <si>
    <t>Dílny tvořivosti, o.p.s. Celkem</t>
  </si>
  <si>
    <t>DOM - Dům otevřených možností, z. ú. Celkem</t>
  </si>
  <si>
    <t>Elpida, o.p.s. Celkem</t>
  </si>
  <si>
    <t>Global Partner Péče, z.ú. Celkem</t>
  </si>
  <si>
    <t>Global Partner sociální služby s.r.o. Celkem</t>
  </si>
  <si>
    <t>In IUSTITIA, o.p.s. Celkem</t>
  </si>
  <si>
    <t>Kolpingova rodina Praha 8 Celkem</t>
  </si>
  <si>
    <t>Kvalitní podzim života, z.ú. Celkem</t>
  </si>
  <si>
    <t>LATA - programy pro mládež a rodinu, z.ú. Celkem</t>
  </si>
  <si>
    <t>Letní dům, z.ú. Celkem</t>
  </si>
  <si>
    <t>Linka bezpečí, z.s. Celkem</t>
  </si>
  <si>
    <t>META, o.p.s. - Podpora příležitostí ve vzdělávání Celkem</t>
  </si>
  <si>
    <t>Národní rada osob se zdravotním postižením České republiky, z.s. Celkem</t>
  </si>
  <si>
    <t>Natama, z.ú. Celkem</t>
  </si>
  <si>
    <t>Občanská poradna Praha, z.s. Celkem</t>
  </si>
  <si>
    <t>Oblastní charita Červený Kostelec Celkem</t>
  </si>
  <si>
    <t>Pestrá, o.p.s. Celkem</t>
  </si>
  <si>
    <t>Pobočka Diakonie Církve bratrské v Praze 3 Celkem</t>
  </si>
  <si>
    <t>PONTE D22, z.ú. Celkem</t>
  </si>
  <si>
    <t>Prev-Centrum, z.ú. Celkem</t>
  </si>
  <si>
    <t>Sjednocená organizace nevidomých a slabozrakých České republiky, zapsaný spolek Celkem</t>
  </si>
  <si>
    <t>Společnost E / Czech Epilepsy Association, z. s. Celkem</t>
  </si>
  <si>
    <t>Společnost pro podporu lidí s mentálním postižením v České republice, z.s. Celkem</t>
  </si>
  <si>
    <t>Středisko pro Centrum Terapie Autismu z.s. Celkem</t>
  </si>
  <si>
    <t>STŘEP - České centrum pro sanaci rodiny, z.ú. Celkem</t>
  </si>
  <si>
    <t>Svaz tělesně postižených v České republice z. s. Celkem</t>
  </si>
  <si>
    <t>Terapeutické centrum Modré dveře, z.ú. Celkem</t>
  </si>
  <si>
    <t>Tichý svět, o.p.s. Celkem</t>
  </si>
  <si>
    <t>TyfloCentrum Praha, o.p.s. Celkem</t>
  </si>
  <si>
    <t>Tyfloservis, o.p.s. Celkem</t>
  </si>
  <si>
    <t>Unie ROSKA - reg. org. ROSKA PRAHA, z.p.s. Celkem</t>
  </si>
  <si>
    <t>Celkový součet</t>
  </si>
  <si>
    <t xml:space="preserve">* grantový ekvivalent části snížené hodnoty nájemného a investiční zdroje ( např. vyplacené z IROP) se neprojevují v čistých nákladech služby, jsou však součástí maximální kompenzace veřejné podpory a organizace má povinnost je uvádět při hlášení veřejných zdrojů, které se na ní podílejí a dále je uvádět v přehledu zdrojů při závěrečném vyúčtování přiznané dotace </t>
  </si>
  <si>
    <t>Identifikátor</t>
  </si>
  <si>
    <t>Název</t>
  </si>
  <si>
    <t>Dotace pro rok 2026 v Kč ( zaokrouhleno )</t>
  </si>
  <si>
    <t>vyřazeno z formálních důvodů, dle Programu podpory registrovaných služeb článek G</t>
  </si>
  <si>
    <t>Příloha č. 1 k usnesení Zastupitelstva HMP č. 30/20 ze dne 22. 1.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</si>
</sst>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 Unicode MS"/>
      <family val="2"/>
      <charset val="238"/>
    </font>
    <font>
      <i/>
      <u/>
      <sz val="12"/>
      <color theme="1"/>
      <name val="Calibri"/>
      <family val="2"/>
      <charset val="238"/>
      <scheme val="minor"/>
    </font>
    <font>
      <i/>
      <u/>
      <sz val="12"/>
      <color theme="1"/>
      <name val="Times New Roman"/>
      <family val="1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4" borderId="10" xfId="0" applyFill="1" applyBorder="1" applyAlignment="1">
      <alignment horizontal="center" vertical="center" wrapText="1"/>
    </xf>
    <xf numFmtId="2" fontId="0" fillId="34" borderId="10" xfId="0" applyNumberFormat="1" applyFill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3" fontId="0" fillId="34" borderId="10" xfId="0" applyNumberFormat="1" applyFill="1" applyBorder="1" applyAlignment="1">
      <alignment horizontal="center" vertical="center" wrapText="1"/>
    </xf>
    <xf numFmtId="0" fontId="0" fillId="33" borderId="10" xfId="0" applyFill="1" applyBorder="1" applyAlignment="1">
      <alignment horizontal="center" vertical="center" wrapText="1"/>
    </xf>
    <xf numFmtId="3" fontId="0" fillId="33" borderId="10" xfId="0" applyNumberFormat="1" applyFill="1" applyBorder="1" applyAlignment="1">
      <alignment horizontal="center" vertical="center" wrapText="1"/>
    </xf>
    <xf numFmtId="2" fontId="0" fillId="33" borderId="10" xfId="0" applyNumberFormat="1" applyFill="1" applyBorder="1" applyAlignment="1">
      <alignment horizontal="center" vertical="center" wrapText="1"/>
    </xf>
    <xf numFmtId="0" fontId="0" fillId="34" borderId="11" xfId="0" applyFill="1" applyBorder="1" applyAlignment="1">
      <alignment horizontal="center" vertical="center" wrapText="1"/>
    </xf>
    <xf numFmtId="49" fontId="19" fillId="0" borderId="12" xfId="0" applyNumberFormat="1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 wrapText="1"/>
    </xf>
    <xf numFmtId="0" fontId="16" fillId="35" borderId="10" xfId="0" applyFont="1" applyFill="1" applyBorder="1" applyAlignment="1">
      <alignment horizontal="center" vertical="center" wrapText="1"/>
    </xf>
    <xf numFmtId="3" fontId="16" fillId="35" borderId="10" xfId="0" applyNumberFormat="1" applyFont="1" applyFill="1" applyBorder="1" applyAlignment="1">
      <alignment horizontal="center" vertical="center" wrapText="1"/>
    </xf>
    <xf numFmtId="3" fontId="16" fillId="36" borderId="10" xfId="0" applyNumberFormat="1" applyFont="1" applyFill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5"/>
  <sheetViews>
    <sheetView tabSelected="1" zoomScaleNormal="100" workbookViewId="0">
      <pane xSplit="5" ySplit="2" topLeftCell="L3" activePane="bottomRight" state="frozen"/>
      <selection pane="topRight" activeCell="J1" sqref="J1"/>
      <selection pane="bottomLeft" activeCell="A6" sqref="A6"/>
      <selection pane="bottomRight" sqref="A1:M1"/>
    </sheetView>
  </sheetViews>
  <sheetFormatPr defaultRowHeight="24.95" customHeight="1" outlineLevelRow="2"/>
  <cols>
    <col min="1" max="1" width="12" customWidth="1"/>
    <col min="2" max="2" width="28" style="2" customWidth="1"/>
    <col min="3" max="3" width="16.85546875" style="2" customWidth="1"/>
    <col min="4" max="6" width="19.28515625" style="2" customWidth="1"/>
    <col min="7" max="8" width="19.28515625" style="8" customWidth="1"/>
    <col min="9" max="9" width="19.28515625" style="6" customWidth="1"/>
    <col min="10" max="10" width="40.28515625" style="6" customWidth="1"/>
    <col min="11" max="11" width="26.28515625" style="6" customWidth="1"/>
    <col min="12" max="12" width="19.28515625" style="6" customWidth="1"/>
    <col min="13" max="13" width="33.42578125" style="2" customWidth="1"/>
  </cols>
  <sheetData>
    <row r="1" spans="1:13" ht="24.95" customHeight="1">
      <c r="A1" s="22" t="s">
        <v>181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78.75" customHeight="1">
      <c r="A2" s="13" t="s">
        <v>177</v>
      </c>
      <c r="B2" s="13" t="s">
        <v>178</v>
      </c>
      <c r="C2" s="13" t="s">
        <v>111</v>
      </c>
      <c r="D2" s="13" t="s">
        <v>0</v>
      </c>
      <c r="E2" s="13" t="s">
        <v>1</v>
      </c>
      <c r="F2" s="3" t="s">
        <v>129</v>
      </c>
      <c r="G2" s="4" t="s">
        <v>130</v>
      </c>
      <c r="H2" s="4" t="s">
        <v>131</v>
      </c>
      <c r="I2" s="9" t="s">
        <v>132</v>
      </c>
      <c r="J2" s="9" t="s">
        <v>110</v>
      </c>
      <c r="K2" s="9" t="s">
        <v>128</v>
      </c>
      <c r="L2" s="9" t="s">
        <v>179</v>
      </c>
      <c r="M2" s="3" t="s">
        <v>106</v>
      </c>
    </row>
    <row r="3" spans="1:13" ht="45" customHeight="1" outlineLevel="2">
      <c r="A3" s="1">
        <v>1112573</v>
      </c>
      <c r="B3" s="1" t="s">
        <v>6</v>
      </c>
      <c r="C3" s="1">
        <v>27052141</v>
      </c>
      <c r="D3" s="1" t="s">
        <v>7</v>
      </c>
      <c r="E3" s="1" t="s">
        <v>8</v>
      </c>
      <c r="F3" s="1" t="s">
        <v>109</v>
      </c>
      <c r="G3" s="7">
        <v>1.298</v>
      </c>
      <c r="H3" s="12">
        <v>1.2</v>
      </c>
      <c r="I3" s="5">
        <v>953700</v>
      </c>
      <c r="J3" s="5">
        <v>1144440</v>
      </c>
      <c r="K3" s="5">
        <v>250000</v>
      </c>
      <c r="L3" s="5">
        <v>234000</v>
      </c>
      <c r="M3" s="1"/>
    </row>
    <row r="4" spans="1:13" ht="45" customHeight="1" outlineLevel="2">
      <c r="A4" s="1">
        <v>7952461</v>
      </c>
      <c r="B4" s="1" t="s">
        <v>6</v>
      </c>
      <c r="C4" s="1">
        <v>27052141</v>
      </c>
      <c r="D4" s="1" t="s">
        <v>4</v>
      </c>
      <c r="E4" s="1" t="s">
        <v>8</v>
      </c>
      <c r="F4" s="1" t="s">
        <v>109</v>
      </c>
      <c r="G4" s="12">
        <v>0.748</v>
      </c>
      <c r="H4" s="7">
        <v>0.8</v>
      </c>
      <c r="I4" s="5">
        <v>953700</v>
      </c>
      <c r="J4" s="5">
        <v>713367.6</v>
      </c>
      <c r="K4" s="5">
        <v>180000</v>
      </c>
      <c r="L4" s="5">
        <v>168000</v>
      </c>
      <c r="M4" s="1"/>
    </row>
    <row r="5" spans="1:13" ht="45" customHeight="1" outlineLevel="1">
      <c r="A5" s="1"/>
      <c r="B5" s="17" t="s">
        <v>133</v>
      </c>
      <c r="C5" s="1"/>
      <c r="D5" s="1"/>
      <c r="E5" s="1"/>
      <c r="F5" s="1"/>
      <c r="G5" s="12"/>
      <c r="H5" s="7"/>
      <c r="I5" s="5"/>
      <c r="J5" s="5"/>
      <c r="K5" s="5"/>
      <c r="L5" s="18">
        <v>402000</v>
      </c>
      <c r="M5" s="1"/>
    </row>
    <row r="6" spans="1:13" ht="45" customHeight="1" outlineLevel="2">
      <c r="A6" s="1">
        <v>3617065</v>
      </c>
      <c r="B6" s="1" t="s">
        <v>9</v>
      </c>
      <c r="C6" s="1">
        <v>60457252</v>
      </c>
      <c r="D6" s="1" t="s">
        <v>4</v>
      </c>
      <c r="E6" s="1" t="s">
        <v>10</v>
      </c>
      <c r="F6" s="1" t="s">
        <v>109</v>
      </c>
      <c r="G6" s="7">
        <v>4.4930000000000003</v>
      </c>
      <c r="H6" s="12">
        <v>2.4</v>
      </c>
      <c r="I6" s="5">
        <v>953700</v>
      </c>
      <c r="J6" s="5">
        <v>2288880</v>
      </c>
      <c r="K6" s="5">
        <v>572165</v>
      </c>
      <c r="L6" s="5">
        <v>514000</v>
      </c>
      <c r="M6" s="1"/>
    </row>
    <row r="7" spans="1:13" ht="45" customHeight="1" outlineLevel="1">
      <c r="A7" s="1"/>
      <c r="B7" s="17" t="s">
        <v>134</v>
      </c>
      <c r="C7" s="1"/>
      <c r="D7" s="1"/>
      <c r="E7" s="1"/>
      <c r="F7" s="1"/>
      <c r="G7" s="7"/>
      <c r="H7" s="7"/>
      <c r="I7" s="5"/>
      <c r="J7" s="5"/>
      <c r="K7" s="5"/>
      <c r="L7" s="18">
        <v>514000</v>
      </c>
      <c r="M7" s="1"/>
    </row>
    <row r="8" spans="1:13" ht="45" customHeight="1" outlineLevel="2">
      <c r="A8" s="1">
        <v>6288606</v>
      </c>
      <c r="B8" s="1" t="s">
        <v>73</v>
      </c>
      <c r="C8" s="1">
        <v>47607483</v>
      </c>
      <c r="D8" s="1" t="s">
        <v>4</v>
      </c>
      <c r="E8" s="1" t="s">
        <v>89</v>
      </c>
      <c r="F8" s="1" t="s">
        <v>109</v>
      </c>
      <c r="G8" s="12">
        <v>3.3600000000000003</v>
      </c>
      <c r="H8" s="7">
        <v>3.4</v>
      </c>
      <c r="I8" s="5">
        <v>953700</v>
      </c>
      <c r="J8" s="5">
        <v>3204432.0000000005</v>
      </c>
      <c r="K8" s="5">
        <v>194500</v>
      </c>
      <c r="L8" s="5">
        <v>182000</v>
      </c>
      <c r="M8" s="1"/>
    </row>
    <row r="9" spans="1:13" ht="45" customHeight="1" outlineLevel="1">
      <c r="A9" s="1"/>
      <c r="B9" s="17" t="s">
        <v>135</v>
      </c>
      <c r="C9" s="1"/>
      <c r="D9" s="1"/>
      <c r="E9" s="1"/>
      <c r="F9" s="1"/>
      <c r="G9" s="12"/>
      <c r="H9" s="7"/>
      <c r="I9" s="5"/>
      <c r="J9" s="5"/>
      <c r="K9" s="5"/>
      <c r="L9" s="18">
        <v>182000</v>
      </c>
      <c r="M9" s="1"/>
    </row>
    <row r="10" spans="1:13" ht="45" customHeight="1" outlineLevel="2">
      <c r="A10" s="1">
        <v>4851969</v>
      </c>
      <c r="B10" s="1" t="s">
        <v>16</v>
      </c>
      <c r="C10" s="1">
        <v>22665005</v>
      </c>
      <c r="D10" s="1" t="s">
        <v>17</v>
      </c>
      <c r="E10" s="1" t="s">
        <v>18</v>
      </c>
      <c r="F10" s="1" t="s">
        <v>109</v>
      </c>
      <c r="G10" s="7">
        <v>5.117</v>
      </c>
      <c r="H10" s="12">
        <v>4.28</v>
      </c>
      <c r="I10" s="5">
        <v>953700</v>
      </c>
      <c r="J10" s="5">
        <v>4081836.0000000005</v>
      </c>
      <c r="K10" s="5">
        <v>980000</v>
      </c>
      <c r="L10" s="5">
        <v>802000</v>
      </c>
      <c r="M10" s="1"/>
    </row>
    <row r="11" spans="1:13" ht="45" customHeight="1" outlineLevel="1">
      <c r="A11" s="1"/>
      <c r="B11" s="17" t="s">
        <v>136</v>
      </c>
      <c r="C11" s="1"/>
      <c r="D11" s="1"/>
      <c r="E11" s="1"/>
      <c r="F11" s="1"/>
      <c r="G11" s="7"/>
      <c r="H11" s="7"/>
      <c r="I11" s="5"/>
      <c r="J11" s="5"/>
      <c r="K11" s="5"/>
      <c r="L11" s="18">
        <v>802000</v>
      </c>
      <c r="M11" s="1"/>
    </row>
    <row r="12" spans="1:13" ht="45" customHeight="1" outlineLevel="2">
      <c r="A12" s="1">
        <v>5470299</v>
      </c>
      <c r="B12" s="1" t="s">
        <v>19</v>
      </c>
      <c r="C12" s="1">
        <v>26606518</v>
      </c>
      <c r="D12" s="1" t="s">
        <v>4</v>
      </c>
      <c r="E12" s="1" t="s">
        <v>20</v>
      </c>
      <c r="F12" s="1" t="s">
        <v>109</v>
      </c>
      <c r="G12" s="7">
        <v>2.6</v>
      </c>
      <c r="H12" s="12">
        <v>2.6</v>
      </c>
      <c r="I12" s="5">
        <v>953700</v>
      </c>
      <c r="J12" s="5">
        <v>2479620</v>
      </c>
      <c r="K12" s="5">
        <v>573000</v>
      </c>
      <c r="L12" s="5">
        <v>536000</v>
      </c>
      <c r="M12" s="1"/>
    </row>
    <row r="13" spans="1:13" ht="45" customHeight="1" outlineLevel="1">
      <c r="A13" s="1"/>
      <c r="B13" s="17" t="s">
        <v>137</v>
      </c>
      <c r="C13" s="1"/>
      <c r="D13" s="1"/>
      <c r="E13" s="1"/>
      <c r="F13" s="1"/>
      <c r="G13" s="7"/>
      <c r="H13" s="7"/>
      <c r="I13" s="5"/>
      <c r="J13" s="5"/>
      <c r="K13" s="5"/>
      <c r="L13" s="18">
        <v>536000</v>
      </c>
      <c r="M13" s="1"/>
    </row>
    <row r="14" spans="1:13" ht="45" customHeight="1" outlineLevel="2">
      <c r="A14" s="1">
        <v>9280386</v>
      </c>
      <c r="B14" s="1" t="s">
        <v>74</v>
      </c>
      <c r="C14" s="1">
        <v>499811</v>
      </c>
      <c r="D14" s="1" t="s">
        <v>4</v>
      </c>
      <c r="E14" s="1" t="s">
        <v>90</v>
      </c>
      <c r="F14" s="1" t="s">
        <v>109</v>
      </c>
      <c r="G14" s="7">
        <v>2.1800000000000002</v>
      </c>
      <c r="H14" s="12">
        <v>0.6</v>
      </c>
      <c r="I14" s="5">
        <v>953700</v>
      </c>
      <c r="J14" s="5">
        <v>572220</v>
      </c>
      <c r="K14" s="5">
        <v>100000</v>
      </c>
      <c r="L14" s="5">
        <v>93000</v>
      </c>
      <c r="M14" s="1"/>
    </row>
    <row r="15" spans="1:13" ht="45" customHeight="1" outlineLevel="2">
      <c r="A15" s="1">
        <v>5002625</v>
      </c>
      <c r="B15" s="1" t="s">
        <v>74</v>
      </c>
      <c r="C15" s="1" t="s">
        <v>112</v>
      </c>
      <c r="D15" s="1" t="s">
        <v>34</v>
      </c>
      <c r="E15" s="1" t="s">
        <v>91</v>
      </c>
      <c r="F15" s="1" t="s">
        <v>109</v>
      </c>
      <c r="G15" s="7">
        <v>13.469999999999999</v>
      </c>
      <c r="H15" s="12">
        <v>1.86</v>
      </c>
      <c r="I15" s="5">
        <v>953700</v>
      </c>
      <c r="J15" s="5">
        <v>1773882</v>
      </c>
      <c r="K15" s="5">
        <v>400000</v>
      </c>
      <c r="L15" s="5">
        <v>374000</v>
      </c>
      <c r="M15" s="1"/>
    </row>
    <row r="16" spans="1:13" ht="45" customHeight="1" outlineLevel="1">
      <c r="A16" s="1"/>
      <c r="B16" s="17" t="s">
        <v>138</v>
      </c>
      <c r="C16" s="1"/>
      <c r="D16" s="1"/>
      <c r="E16" s="1"/>
      <c r="F16" s="1"/>
      <c r="G16" s="7"/>
      <c r="H16" s="7"/>
      <c r="I16" s="5"/>
      <c r="J16" s="5"/>
      <c r="K16" s="5"/>
      <c r="L16" s="18">
        <v>467000</v>
      </c>
      <c r="M16" s="1"/>
    </row>
    <row r="17" spans="1:13" ht="45" customHeight="1" outlineLevel="2">
      <c r="A17" s="1">
        <v>9375088</v>
      </c>
      <c r="B17" s="1" t="s">
        <v>23</v>
      </c>
      <c r="C17" s="1">
        <v>6774750</v>
      </c>
      <c r="D17" s="1" t="s">
        <v>4</v>
      </c>
      <c r="E17" s="1" t="s">
        <v>24</v>
      </c>
      <c r="F17" s="1" t="s">
        <v>109</v>
      </c>
      <c r="G17" s="7">
        <v>10.087</v>
      </c>
      <c r="H17" s="12">
        <v>2</v>
      </c>
      <c r="I17" s="5">
        <v>953700</v>
      </c>
      <c r="J17" s="5">
        <v>1907400</v>
      </c>
      <c r="K17" s="5">
        <v>704510</v>
      </c>
      <c r="L17" s="5">
        <v>535000</v>
      </c>
      <c r="M17" s="1"/>
    </row>
    <row r="18" spans="1:13" ht="45" customHeight="1" outlineLevel="1">
      <c r="A18" s="1"/>
      <c r="B18" s="17" t="s">
        <v>139</v>
      </c>
      <c r="C18" s="1"/>
      <c r="D18" s="1"/>
      <c r="E18" s="1"/>
      <c r="F18" s="1"/>
      <c r="G18" s="7"/>
      <c r="H18" s="7"/>
      <c r="I18" s="5"/>
      <c r="J18" s="5"/>
      <c r="K18" s="5"/>
      <c r="L18" s="18">
        <v>535000</v>
      </c>
      <c r="M18" s="1"/>
    </row>
    <row r="19" spans="1:13" ht="45" customHeight="1" outlineLevel="2">
      <c r="A19" s="1">
        <v>6680999</v>
      </c>
      <c r="B19" s="1" t="s">
        <v>29</v>
      </c>
      <c r="C19" s="1">
        <v>22895299</v>
      </c>
      <c r="D19" s="1" t="s">
        <v>30</v>
      </c>
      <c r="E19" s="1" t="s">
        <v>31</v>
      </c>
      <c r="F19" s="1" t="s">
        <v>109</v>
      </c>
      <c r="G19" s="7">
        <v>4.3</v>
      </c>
      <c r="H19" s="12">
        <v>1.3</v>
      </c>
      <c r="I19" s="5">
        <v>953700</v>
      </c>
      <c r="J19" s="5">
        <v>1239810</v>
      </c>
      <c r="K19" s="5">
        <v>371700</v>
      </c>
      <c r="L19" s="5">
        <v>347000</v>
      </c>
      <c r="M19" s="1"/>
    </row>
    <row r="20" spans="1:13" ht="45" customHeight="1" outlineLevel="1">
      <c r="A20" s="1"/>
      <c r="B20" s="17" t="s">
        <v>140</v>
      </c>
      <c r="C20" s="1"/>
      <c r="D20" s="1"/>
      <c r="E20" s="1"/>
      <c r="F20" s="1"/>
      <c r="G20" s="7"/>
      <c r="H20" s="7"/>
      <c r="I20" s="5"/>
      <c r="J20" s="5"/>
      <c r="K20" s="5"/>
      <c r="L20" s="18">
        <v>347000</v>
      </c>
      <c r="M20" s="1"/>
    </row>
    <row r="21" spans="1:13" ht="45" customHeight="1" outlineLevel="2">
      <c r="A21" s="1">
        <v>2225351</v>
      </c>
      <c r="B21" s="1" t="s">
        <v>75</v>
      </c>
      <c r="C21" s="1" t="s">
        <v>113</v>
      </c>
      <c r="D21" s="1" t="s">
        <v>4</v>
      </c>
      <c r="E21" s="1" t="s">
        <v>92</v>
      </c>
      <c r="F21" s="1" t="s">
        <v>109</v>
      </c>
      <c r="G21" s="7">
        <v>4.51</v>
      </c>
      <c r="H21" s="12">
        <v>1.1000000000000001</v>
      </c>
      <c r="I21" s="5">
        <v>953700</v>
      </c>
      <c r="J21" s="5">
        <v>1049070</v>
      </c>
      <c r="K21" s="5">
        <v>1854900</v>
      </c>
      <c r="L21" s="5">
        <v>294000</v>
      </c>
      <c r="M21" s="1"/>
    </row>
    <row r="22" spans="1:13" ht="45" customHeight="1" outlineLevel="1">
      <c r="A22" s="1"/>
      <c r="B22" s="17" t="s">
        <v>141</v>
      </c>
      <c r="C22" s="1"/>
      <c r="D22" s="1"/>
      <c r="E22" s="1"/>
      <c r="F22" s="1"/>
      <c r="G22" s="7"/>
      <c r="H22" s="7"/>
      <c r="I22" s="5"/>
      <c r="J22" s="5"/>
      <c r="K22" s="5"/>
      <c r="L22" s="18">
        <v>294000</v>
      </c>
      <c r="M22" s="1"/>
    </row>
    <row r="23" spans="1:13" ht="45" customHeight="1" outlineLevel="2">
      <c r="A23" s="1">
        <v>1602621</v>
      </c>
      <c r="B23" s="1" t="s">
        <v>32</v>
      </c>
      <c r="C23" s="1">
        <v>24799173</v>
      </c>
      <c r="D23" s="1" t="s">
        <v>15</v>
      </c>
      <c r="E23" s="1" t="s">
        <v>33</v>
      </c>
      <c r="F23" s="1" t="s">
        <v>108</v>
      </c>
      <c r="G23" s="1">
        <v>2</v>
      </c>
      <c r="H23" s="10">
        <v>2</v>
      </c>
      <c r="I23" s="5">
        <v>754800</v>
      </c>
      <c r="J23" s="5">
        <v>1341600</v>
      </c>
      <c r="K23" s="5">
        <v>520000</v>
      </c>
      <c r="L23" s="5">
        <v>376000</v>
      </c>
      <c r="M23" s="1"/>
    </row>
    <row r="24" spans="1:13" ht="45" customHeight="1" outlineLevel="1">
      <c r="A24" s="1"/>
      <c r="B24" s="17" t="s">
        <v>142</v>
      </c>
      <c r="C24" s="1"/>
      <c r="D24" s="1"/>
      <c r="E24" s="1"/>
      <c r="F24" s="1"/>
      <c r="G24" s="1"/>
      <c r="H24" s="1"/>
      <c r="I24" s="5"/>
      <c r="J24" s="5"/>
      <c r="K24" s="5"/>
      <c r="L24" s="18">
        <v>376000</v>
      </c>
      <c r="M24" s="1"/>
    </row>
    <row r="25" spans="1:13" ht="45" customHeight="1" outlineLevel="2">
      <c r="A25" s="1">
        <v>3457142</v>
      </c>
      <c r="B25" s="1" t="s">
        <v>35</v>
      </c>
      <c r="C25" s="1">
        <v>26517132</v>
      </c>
      <c r="D25" s="1" t="s">
        <v>21</v>
      </c>
      <c r="E25" s="1" t="s">
        <v>36</v>
      </c>
      <c r="F25" s="1" t="s">
        <v>109</v>
      </c>
      <c r="G25" s="7">
        <v>4.1970000000000001</v>
      </c>
      <c r="H25" s="12">
        <v>3.68</v>
      </c>
      <c r="I25" s="5">
        <v>953700</v>
      </c>
      <c r="J25" s="5">
        <v>3509616</v>
      </c>
      <c r="K25" s="5">
        <v>970511</v>
      </c>
      <c r="L25" s="5">
        <v>908000</v>
      </c>
      <c r="M25" s="1"/>
    </row>
    <row r="26" spans="1:13" ht="45" customHeight="1" outlineLevel="1">
      <c r="A26" s="1"/>
      <c r="B26" s="17" t="s">
        <v>143</v>
      </c>
      <c r="C26" s="1"/>
      <c r="D26" s="1"/>
      <c r="E26" s="1"/>
      <c r="F26" s="1"/>
      <c r="G26" s="7"/>
      <c r="H26" s="7"/>
      <c r="I26" s="5"/>
      <c r="J26" s="5"/>
      <c r="K26" s="5"/>
      <c r="L26" s="18">
        <v>908000</v>
      </c>
      <c r="M26" s="1"/>
    </row>
    <row r="27" spans="1:13" ht="45" customHeight="1" outlineLevel="2">
      <c r="A27" s="1">
        <v>9270655</v>
      </c>
      <c r="B27" s="1" t="s">
        <v>37</v>
      </c>
      <c r="C27" s="1">
        <v>26629712</v>
      </c>
      <c r="D27" s="1" t="s">
        <v>21</v>
      </c>
      <c r="E27" s="1" t="s">
        <v>38</v>
      </c>
      <c r="F27" s="1" t="s">
        <v>109</v>
      </c>
      <c r="G27" s="7">
        <v>3.3329999999999997</v>
      </c>
      <c r="H27" s="12">
        <v>2.95</v>
      </c>
      <c r="I27" s="5">
        <v>953700</v>
      </c>
      <c r="J27" s="5">
        <v>2813415</v>
      </c>
      <c r="K27" s="5">
        <v>844000</v>
      </c>
      <c r="L27" s="5">
        <v>790000</v>
      </c>
      <c r="M27" s="1"/>
    </row>
    <row r="28" spans="1:13" ht="45" customHeight="1" outlineLevel="1">
      <c r="A28" s="1"/>
      <c r="B28" s="17" t="s">
        <v>144</v>
      </c>
      <c r="C28" s="1"/>
      <c r="D28" s="1"/>
      <c r="E28" s="1"/>
      <c r="F28" s="1"/>
      <c r="G28" s="7"/>
      <c r="H28" s="7"/>
      <c r="I28" s="5"/>
      <c r="J28" s="5"/>
      <c r="K28" s="5"/>
      <c r="L28" s="18">
        <v>790000</v>
      </c>
      <c r="M28" s="1"/>
    </row>
    <row r="29" spans="1:13" ht="45" customHeight="1" outlineLevel="2">
      <c r="A29" s="1">
        <v>1068030</v>
      </c>
      <c r="B29" s="1" t="s">
        <v>39</v>
      </c>
      <c r="C29" s="1">
        <v>66005167</v>
      </c>
      <c r="D29" s="1" t="s">
        <v>13</v>
      </c>
      <c r="E29" s="1" t="s">
        <v>40</v>
      </c>
      <c r="F29" s="1" t="s">
        <v>109</v>
      </c>
      <c r="G29" s="7">
        <v>2.9000000000000004</v>
      </c>
      <c r="H29" s="12">
        <v>2.8</v>
      </c>
      <c r="I29" s="5">
        <v>953700</v>
      </c>
      <c r="J29" s="5">
        <v>2670360</v>
      </c>
      <c r="K29" s="5">
        <v>800000</v>
      </c>
      <c r="L29" s="5">
        <v>748000</v>
      </c>
      <c r="M29" s="1"/>
    </row>
    <row r="30" spans="1:13" ht="45" customHeight="1" outlineLevel="1">
      <c r="A30" s="1"/>
      <c r="B30" s="17" t="s">
        <v>145</v>
      </c>
      <c r="C30" s="1"/>
      <c r="D30" s="1"/>
      <c r="E30" s="1"/>
      <c r="F30" s="1"/>
      <c r="G30" s="7"/>
      <c r="H30" s="7"/>
      <c r="I30" s="5"/>
      <c r="J30" s="5"/>
      <c r="K30" s="5"/>
      <c r="L30" s="18">
        <v>748000</v>
      </c>
      <c r="M30" s="1"/>
    </row>
    <row r="31" spans="1:13" ht="45" customHeight="1" outlineLevel="2">
      <c r="A31" s="1">
        <v>1745849</v>
      </c>
      <c r="B31" s="1" t="s">
        <v>76</v>
      </c>
      <c r="C31" s="1" t="s">
        <v>114</v>
      </c>
      <c r="D31" s="1" t="s">
        <v>28</v>
      </c>
      <c r="E31" s="1" t="s">
        <v>93</v>
      </c>
      <c r="F31" s="1" t="s">
        <v>109</v>
      </c>
      <c r="G31" s="7">
        <v>8.0399999999999991</v>
      </c>
      <c r="H31" s="12">
        <v>1.2</v>
      </c>
      <c r="I31" s="5">
        <v>953700</v>
      </c>
      <c r="J31" s="5">
        <v>1144440</v>
      </c>
      <c r="K31" s="5">
        <v>3228347</v>
      </c>
      <c r="L31" s="5">
        <v>321000</v>
      </c>
      <c r="M31" s="1"/>
    </row>
    <row r="32" spans="1:13" ht="45" customHeight="1" outlineLevel="1">
      <c r="A32" s="1"/>
      <c r="B32" s="17" t="s">
        <v>146</v>
      </c>
      <c r="C32" s="1"/>
      <c r="D32" s="1"/>
      <c r="E32" s="1"/>
      <c r="F32" s="1"/>
      <c r="G32" s="7"/>
      <c r="H32" s="7"/>
      <c r="I32" s="5"/>
      <c r="J32" s="5"/>
      <c r="K32" s="5"/>
      <c r="L32" s="18">
        <v>321000</v>
      </c>
      <c r="M32" s="1"/>
    </row>
    <row r="33" spans="1:13" ht="45" customHeight="1" outlineLevel="2">
      <c r="A33" s="1">
        <v>9955736</v>
      </c>
      <c r="B33" s="1" t="s">
        <v>42</v>
      </c>
      <c r="C33" s="1">
        <v>9903046</v>
      </c>
      <c r="D33" s="1" t="s">
        <v>2</v>
      </c>
      <c r="E33" s="1" t="s">
        <v>43</v>
      </c>
      <c r="F33" s="1" t="s">
        <v>107</v>
      </c>
      <c r="G33" s="5">
        <v>3744</v>
      </c>
      <c r="H33" s="11">
        <v>3744</v>
      </c>
      <c r="I33" s="5">
        <v>750</v>
      </c>
      <c r="J33" s="5">
        <v>2321280</v>
      </c>
      <c r="K33" s="5">
        <v>842400</v>
      </c>
      <c r="L33" s="5">
        <v>651000</v>
      </c>
      <c r="M33" s="1"/>
    </row>
    <row r="34" spans="1:13" ht="45" customHeight="1" outlineLevel="1">
      <c r="A34" s="1"/>
      <c r="B34" s="17" t="s">
        <v>147</v>
      </c>
      <c r="C34" s="1"/>
      <c r="D34" s="1"/>
      <c r="E34" s="1"/>
      <c r="F34" s="1"/>
      <c r="G34" s="5"/>
      <c r="H34" s="5"/>
      <c r="I34" s="5"/>
      <c r="J34" s="5"/>
      <c r="K34" s="5"/>
      <c r="L34" s="18">
        <v>651000</v>
      </c>
      <c r="M34" s="1"/>
    </row>
    <row r="35" spans="1:13" ht="45" customHeight="1" outlineLevel="2">
      <c r="A35" s="1">
        <v>4310589</v>
      </c>
      <c r="B35" s="1" t="s">
        <v>77</v>
      </c>
      <c r="C35" s="1" t="s">
        <v>115</v>
      </c>
      <c r="D35" s="1" t="s">
        <v>11</v>
      </c>
      <c r="E35" s="1" t="s">
        <v>12</v>
      </c>
      <c r="F35" s="1" t="s">
        <v>109</v>
      </c>
      <c r="G35" s="7">
        <v>7.91</v>
      </c>
      <c r="H35" s="12">
        <v>5</v>
      </c>
      <c r="I35" s="5">
        <v>953700</v>
      </c>
      <c r="J35" s="5">
        <v>4370269.9115044251</v>
      </c>
      <c r="K35" s="5">
        <v>1550000</v>
      </c>
      <c r="L35" s="5">
        <v>0</v>
      </c>
      <c r="M35" s="1" t="s">
        <v>180</v>
      </c>
    </row>
    <row r="36" spans="1:13" ht="45" customHeight="1" outlineLevel="2">
      <c r="A36" s="1">
        <v>7834291</v>
      </c>
      <c r="B36" s="1" t="s">
        <v>77</v>
      </c>
      <c r="C36" s="1" t="s">
        <v>116</v>
      </c>
      <c r="D36" s="1" t="s">
        <v>2</v>
      </c>
      <c r="E36" s="1" t="s">
        <v>41</v>
      </c>
      <c r="F36" s="1" t="s">
        <v>107</v>
      </c>
      <c r="G36" s="5">
        <v>6000</v>
      </c>
      <c r="H36" s="11">
        <v>4000</v>
      </c>
      <c r="I36" s="5">
        <v>750</v>
      </c>
      <c r="J36" s="5">
        <v>2480000</v>
      </c>
      <c r="K36" s="5">
        <v>700000</v>
      </c>
      <c r="L36" s="5">
        <v>0</v>
      </c>
      <c r="M36" s="1" t="s">
        <v>180</v>
      </c>
    </row>
    <row r="37" spans="1:13" ht="45" customHeight="1" outlineLevel="1">
      <c r="A37" s="1"/>
      <c r="B37" s="17" t="s">
        <v>148</v>
      </c>
      <c r="C37" s="1"/>
      <c r="D37" s="1"/>
      <c r="E37" s="1"/>
      <c r="F37" s="1"/>
      <c r="G37" s="5"/>
      <c r="H37" s="5"/>
      <c r="I37" s="5"/>
      <c r="J37" s="5"/>
      <c r="K37" s="5"/>
      <c r="L37" s="18">
        <v>0</v>
      </c>
      <c r="M37" s="1"/>
    </row>
    <row r="38" spans="1:13" ht="45" customHeight="1" outlineLevel="2">
      <c r="A38" s="1">
        <v>1144917</v>
      </c>
      <c r="B38" s="1" t="s">
        <v>78</v>
      </c>
      <c r="C38" s="14" t="s">
        <v>127</v>
      </c>
      <c r="D38" s="1" t="s">
        <v>4</v>
      </c>
      <c r="E38" s="1" t="s">
        <v>94</v>
      </c>
      <c r="F38" s="1" t="s">
        <v>109</v>
      </c>
      <c r="G38" s="7">
        <v>12.370000000000001</v>
      </c>
      <c r="H38" s="12">
        <v>0.7</v>
      </c>
      <c r="I38" s="5">
        <v>953700</v>
      </c>
      <c r="J38" s="5">
        <v>667590</v>
      </c>
      <c r="K38" s="5">
        <v>1046000</v>
      </c>
      <c r="L38" s="5">
        <v>187000</v>
      </c>
      <c r="M38" s="1"/>
    </row>
    <row r="39" spans="1:13" ht="45" customHeight="1" outlineLevel="1">
      <c r="A39" s="1"/>
      <c r="B39" s="17" t="s">
        <v>149</v>
      </c>
      <c r="C39" s="16"/>
      <c r="D39" s="1"/>
      <c r="E39" s="1"/>
      <c r="F39" s="1"/>
      <c r="G39" s="7"/>
      <c r="H39" s="7"/>
      <c r="I39" s="5"/>
      <c r="J39" s="5"/>
      <c r="K39" s="5"/>
      <c r="L39" s="18">
        <v>187000</v>
      </c>
      <c r="M39" s="1"/>
    </row>
    <row r="40" spans="1:13" ht="45" customHeight="1" outlineLevel="2">
      <c r="A40" s="1">
        <v>3336111</v>
      </c>
      <c r="B40" s="1" t="s">
        <v>44</v>
      </c>
      <c r="C40" s="1">
        <v>49367404</v>
      </c>
      <c r="D40" s="1" t="s">
        <v>30</v>
      </c>
      <c r="E40" s="1" t="s">
        <v>45</v>
      </c>
      <c r="F40" s="1" t="s">
        <v>109</v>
      </c>
      <c r="G40" s="7">
        <v>1.1100000000000001</v>
      </c>
      <c r="H40" s="12">
        <v>0.9</v>
      </c>
      <c r="I40" s="5">
        <v>953700</v>
      </c>
      <c r="J40" s="5">
        <v>858330</v>
      </c>
      <c r="K40" s="5">
        <v>257000</v>
      </c>
      <c r="L40" s="5">
        <v>240000</v>
      </c>
      <c r="M40" s="1"/>
    </row>
    <row r="41" spans="1:13" ht="45" customHeight="1" outlineLevel="2">
      <c r="A41" s="1">
        <v>5212112</v>
      </c>
      <c r="B41" s="1" t="s">
        <v>44</v>
      </c>
      <c r="C41" s="1">
        <v>49367404</v>
      </c>
      <c r="D41" s="1" t="s">
        <v>3</v>
      </c>
      <c r="E41" s="1" t="s">
        <v>46</v>
      </c>
      <c r="F41" s="1" t="s">
        <v>108</v>
      </c>
      <c r="G41" s="1">
        <v>6</v>
      </c>
      <c r="H41" s="10">
        <v>6</v>
      </c>
      <c r="I41" s="5">
        <v>586500</v>
      </c>
      <c r="J41" s="5">
        <v>3519000</v>
      </c>
      <c r="K41" s="5">
        <v>748000</v>
      </c>
      <c r="L41" s="5">
        <v>700000</v>
      </c>
      <c r="M41" s="1"/>
    </row>
    <row r="42" spans="1:13" ht="45" customHeight="1" outlineLevel="1">
      <c r="A42" s="1"/>
      <c r="B42" s="17" t="s">
        <v>150</v>
      </c>
      <c r="C42" s="1"/>
      <c r="D42" s="1"/>
      <c r="E42" s="1"/>
      <c r="F42" s="1"/>
      <c r="G42" s="1"/>
      <c r="H42" s="1"/>
      <c r="I42" s="5"/>
      <c r="J42" s="5"/>
      <c r="K42" s="5"/>
      <c r="L42" s="18">
        <v>940000</v>
      </c>
      <c r="M42" s="1"/>
    </row>
    <row r="43" spans="1:13" ht="45" customHeight="1" outlineLevel="2">
      <c r="A43" s="1">
        <v>3101074</v>
      </c>
      <c r="B43" s="1" t="s">
        <v>47</v>
      </c>
      <c r="C43" s="1">
        <v>3338878</v>
      </c>
      <c r="D43" s="1" t="s">
        <v>11</v>
      </c>
      <c r="E43" s="1" t="s">
        <v>48</v>
      </c>
      <c r="F43" s="1" t="s">
        <v>109</v>
      </c>
      <c r="G43" s="7">
        <v>20.25</v>
      </c>
      <c r="H43" s="12">
        <v>1</v>
      </c>
      <c r="I43" s="5">
        <v>953700</v>
      </c>
      <c r="J43" s="5">
        <v>891477.77777777775</v>
      </c>
      <c r="K43" s="5">
        <v>300000</v>
      </c>
      <c r="L43" s="5">
        <v>250000</v>
      </c>
      <c r="M43" s="1"/>
    </row>
    <row r="44" spans="1:13" ht="45" customHeight="1" outlineLevel="1">
      <c r="A44" s="1"/>
      <c r="B44" s="17" t="s">
        <v>151</v>
      </c>
      <c r="C44" s="1"/>
      <c r="D44" s="1"/>
      <c r="E44" s="1"/>
      <c r="F44" s="1"/>
      <c r="G44" s="7"/>
      <c r="H44" s="7"/>
      <c r="I44" s="5"/>
      <c r="J44" s="5"/>
      <c r="K44" s="5"/>
      <c r="L44" s="18">
        <v>250000</v>
      </c>
      <c r="M44" s="1"/>
    </row>
    <row r="45" spans="1:13" ht="45" customHeight="1" outlineLevel="2">
      <c r="A45" s="1">
        <v>4086998</v>
      </c>
      <c r="B45" s="1" t="s">
        <v>49</v>
      </c>
      <c r="C45" s="1">
        <v>60447800</v>
      </c>
      <c r="D45" s="1" t="s">
        <v>30</v>
      </c>
      <c r="E45" s="1" t="s">
        <v>50</v>
      </c>
      <c r="F45" s="1" t="s">
        <v>109</v>
      </c>
      <c r="G45" s="7">
        <v>1.4500000000000002</v>
      </c>
      <c r="H45" s="12">
        <v>1</v>
      </c>
      <c r="I45" s="5">
        <v>953700</v>
      </c>
      <c r="J45" s="5">
        <v>953700</v>
      </c>
      <c r="K45" s="5">
        <v>270000</v>
      </c>
      <c r="L45" s="5">
        <v>252000</v>
      </c>
      <c r="M45" s="1"/>
    </row>
    <row r="46" spans="1:13" ht="45" customHeight="1" outlineLevel="1">
      <c r="A46" s="1"/>
      <c r="B46" s="17" t="s">
        <v>152</v>
      </c>
      <c r="C46" s="1"/>
      <c r="D46" s="1"/>
      <c r="E46" s="1"/>
      <c r="F46" s="1"/>
      <c r="G46" s="7"/>
      <c r="H46" s="7"/>
      <c r="I46" s="5"/>
      <c r="J46" s="5"/>
      <c r="K46" s="5"/>
      <c r="L46" s="18">
        <v>252000</v>
      </c>
      <c r="M46" s="1"/>
    </row>
    <row r="47" spans="1:13" ht="45" customHeight="1" outlineLevel="2">
      <c r="A47" s="1">
        <v>8019644</v>
      </c>
      <c r="B47" s="1" t="s">
        <v>79</v>
      </c>
      <c r="C47" s="1" t="s">
        <v>117</v>
      </c>
      <c r="D47" s="1" t="s">
        <v>13</v>
      </c>
      <c r="E47" s="1" t="s">
        <v>95</v>
      </c>
      <c r="F47" s="1" t="s">
        <v>109</v>
      </c>
      <c r="G47" s="7">
        <v>6.3999999999999995</v>
      </c>
      <c r="H47" s="12">
        <v>2.1</v>
      </c>
      <c r="I47" s="5">
        <v>953700</v>
      </c>
      <c r="J47" s="5">
        <v>2002770</v>
      </c>
      <c r="K47" s="5">
        <v>644500</v>
      </c>
      <c r="L47" s="5">
        <v>562000</v>
      </c>
      <c r="M47" s="1"/>
    </row>
    <row r="48" spans="1:13" ht="45" customHeight="1" outlineLevel="1">
      <c r="A48" s="1"/>
      <c r="B48" s="17" t="s">
        <v>153</v>
      </c>
      <c r="C48" s="1"/>
      <c r="D48" s="1"/>
      <c r="E48" s="1"/>
      <c r="F48" s="1"/>
      <c r="G48" s="7"/>
      <c r="H48" s="7"/>
      <c r="I48" s="5"/>
      <c r="J48" s="5"/>
      <c r="K48" s="5"/>
      <c r="L48" s="18">
        <v>562000</v>
      </c>
      <c r="M48" s="1"/>
    </row>
    <row r="49" spans="1:13" ht="45" customHeight="1" outlineLevel="2">
      <c r="A49" s="1">
        <v>1842029</v>
      </c>
      <c r="B49" s="1" t="s">
        <v>80</v>
      </c>
      <c r="C49" s="1" t="s">
        <v>118</v>
      </c>
      <c r="D49" s="1" t="s">
        <v>28</v>
      </c>
      <c r="E49" s="1" t="s">
        <v>96</v>
      </c>
      <c r="F49" s="1" t="s">
        <v>109</v>
      </c>
      <c r="G49" s="7">
        <v>52.47</v>
      </c>
      <c r="H49" s="12">
        <v>2.1</v>
      </c>
      <c r="I49" s="5">
        <v>953700</v>
      </c>
      <c r="J49" s="5">
        <v>2002770</v>
      </c>
      <c r="K49" s="5">
        <v>2553500</v>
      </c>
      <c r="L49" s="5">
        <v>562000</v>
      </c>
      <c r="M49" s="1"/>
    </row>
    <row r="50" spans="1:13" ht="45" customHeight="1" outlineLevel="2">
      <c r="A50" s="1">
        <v>6206589</v>
      </c>
      <c r="B50" s="1" t="s">
        <v>80</v>
      </c>
      <c r="C50" s="1" t="s">
        <v>118</v>
      </c>
      <c r="D50" s="1" t="s">
        <v>28</v>
      </c>
      <c r="E50" s="1" t="s">
        <v>97</v>
      </c>
      <c r="F50" s="1" t="s">
        <v>109</v>
      </c>
      <c r="G50" s="7">
        <v>3.4699999999999998</v>
      </c>
      <c r="H50" s="12">
        <v>0.4</v>
      </c>
      <c r="I50" s="5">
        <v>953700</v>
      </c>
      <c r="J50" s="5">
        <v>381480</v>
      </c>
      <c r="K50" s="5">
        <v>403000</v>
      </c>
      <c r="L50" s="5">
        <v>107000</v>
      </c>
      <c r="M50" s="1"/>
    </row>
    <row r="51" spans="1:13" ht="45" customHeight="1" outlineLevel="1">
      <c r="A51" s="1"/>
      <c r="B51" s="17" t="s">
        <v>154</v>
      </c>
      <c r="C51" s="1"/>
      <c r="D51" s="1"/>
      <c r="E51" s="1"/>
      <c r="F51" s="1"/>
      <c r="G51" s="7"/>
      <c r="H51" s="7"/>
      <c r="I51" s="5"/>
      <c r="J51" s="5"/>
      <c r="K51" s="5"/>
      <c r="L51" s="18">
        <v>669000</v>
      </c>
      <c r="M51" s="1"/>
    </row>
    <row r="52" spans="1:13" ht="45" customHeight="1" outlineLevel="2">
      <c r="A52" s="1">
        <v>2795337</v>
      </c>
      <c r="B52" s="1" t="s">
        <v>51</v>
      </c>
      <c r="C52" s="1">
        <v>26982633</v>
      </c>
      <c r="D52" s="1" t="s">
        <v>4</v>
      </c>
      <c r="E52" s="1" t="s">
        <v>52</v>
      </c>
      <c r="F52" s="1" t="s">
        <v>109</v>
      </c>
      <c r="G52" s="7">
        <v>3.0999999999999996</v>
      </c>
      <c r="H52" s="12">
        <v>1.2</v>
      </c>
      <c r="I52" s="5">
        <v>953700</v>
      </c>
      <c r="J52" s="5">
        <v>1144440</v>
      </c>
      <c r="K52" s="5">
        <v>505013</v>
      </c>
      <c r="L52" s="5">
        <v>321000</v>
      </c>
      <c r="M52" s="1"/>
    </row>
    <row r="53" spans="1:13" ht="45" customHeight="1" outlineLevel="2">
      <c r="A53" s="1">
        <v>3449149</v>
      </c>
      <c r="B53" s="1" t="s">
        <v>51</v>
      </c>
      <c r="C53" s="1">
        <v>26982633</v>
      </c>
      <c r="D53" s="1" t="s">
        <v>30</v>
      </c>
      <c r="E53" s="1" t="s">
        <v>53</v>
      </c>
      <c r="F53" s="1" t="s">
        <v>109</v>
      </c>
      <c r="G53" s="7">
        <v>1.5</v>
      </c>
      <c r="H53" s="12">
        <v>1.5</v>
      </c>
      <c r="I53" s="5">
        <v>953700</v>
      </c>
      <c r="J53" s="5">
        <v>1430550</v>
      </c>
      <c r="K53" s="5">
        <v>316421</v>
      </c>
      <c r="L53" s="5">
        <v>296000</v>
      </c>
      <c r="M53" s="1"/>
    </row>
    <row r="54" spans="1:13" ht="45" customHeight="1" outlineLevel="1">
      <c r="A54" s="1"/>
      <c r="B54" s="17" t="s">
        <v>155</v>
      </c>
      <c r="C54" s="1"/>
      <c r="D54" s="1"/>
      <c r="E54" s="1"/>
      <c r="F54" s="1"/>
      <c r="G54" s="7"/>
      <c r="H54" s="7"/>
      <c r="I54" s="5"/>
      <c r="J54" s="5"/>
      <c r="K54" s="5"/>
      <c r="L54" s="18">
        <v>617000</v>
      </c>
      <c r="M54" s="1"/>
    </row>
    <row r="55" spans="1:13" ht="45" customHeight="1" outlineLevel="2">
      <c r="A55" s="1">
        <v>2888527</v>
      </c>
      <c r="B55" s="1" t="s">
        <v>81</v>
      </c>
      <c r="C55" s="1" t="s">
        <v>119</v>
      </c>
      <c r="D55" s="1" t="s">
        <v>4</v>
      </c>
      <c r="E55" s="1" t="s">
        <v>98</v>
      </c>
      <c r="F55" s="1" t="s">
        <v>109</v>
      </c>
      <c r="G55" s="7">
        <v>4.49</v>
      </c>
      <c r="H55" s="12">
        <v>3.85</v>
      </c>
      <c r="I55" s="5">
        <v>953700</v>
      </c>
      <c r="J55" s="5">
        <v>3671745</v>
      </c>
      <c r="K55" s="5">
        <v>341412</v>
      </c>
      <c r="L55" s="5">
        <v>319000</v>
      </c>
      <c r="M55" s="1"/>
    </row>
    <row r="56" spans="1:13" ht="45" customHeight="1" outlineLevel="1">
      <c r="A56" s="1"/>
      <c r="B56" s="17" t="s">
        <v>156</v>
      </c>
      <c r="C56" s="1"/>
      <c r="D56" s="1"/>
      <c r="E56" s="1"/>
      <c r="F56" s="1"/>
      <c r="G56" s="7"/>
      <c r="H56" s="7"/>
      <c r="I56" s="5"/>
      <c r="J56" s="5"/>
      <c r="K56" s="5"/>
      <c r="L56" s="18">
        <v>319000</v>
      </c>
      <c r="M56" s="1"/>
    </row>
    <row r="57" spans="1:13" ht="45" customHeight="1" outlineLevel="2">
      <c r="A57" s="1">
        <v>8039664</v>
      </c>
      <c r="B57" s="1" t="s">
        <v>54</v>
      </c>
      <c r="C57" s="1">
        <v>26652757</v>
      </c>
      <c r="D57" s="1" t="s">
        <v>4</v>
      </c>
      <c r="E57" s="1" t="s">
        <v>55</v>
      </c>
      <c r="F57" s="1" t="s">
        <v>109</v>
      </c>
      <c r="G57" s="12">
        <v>1.694</v>
      </c>
      <c r="H57" s="7">
        <v>1.7</v>
      </c>
      <c r="I57" s="5">
        <v>953700</v>
      </c>
      <c r="J57" s="5">
        <v>1615567.8</v>
      </c>
      <c r="K57" s="5">
        <v>486000</v>
      </c>
      <c r="L57" s="5">
        <v>362000</v>
      </c>
      <c r="M57" s="1"/>
    </row>
    <row r="58" spans="1:13" ht="45" customHeight="1" outlineLevel="1">
      <c r="A58" s="1"/>
      <c r="B58" s="17" t="s">
        <v>157</v>
      </c>
      <c r="C58" s="1"/>
      <c r="D58" s="1"/>
      <c r="E58" s="1"/>
      <c r="F58" s="1"/>
      <c r="G58" s="12"/>
      <c r="H58" s="7"/>
      <c r="I58" s="5"/>
      <c r="J58" s="5"/>
      <c r="K58" s="5"/>
      <c r="L58" s="18">
        <v>362000</v>
      </c>
      <c r="M58" s="1"/>
    </row>
    <row r="59" spans="1:13" ht="45" customHeight="1" outlineLevel="2">
      <c r="A59" s="1">
        <v>4147691</v>
      </c>
      <c r="B59" s="1" t="s">
        <v>56</v>
      </c>
      <c r="C59" s="1">
        <v>67776086</v>
      </c>
      <c r="D59" s="1" t="s">
        <v>4</v>
      </c>
      <c r="E59" s="1" t="s">
        <v>57</v>
      </c>
      <c r="F59" s="1" t="s">
        <v>109</v>
      </c>
      <c r="G59" s="7">
        <v>3.1</v>
      </c>
      <c r="H59" s="12">
        <v>3.1</v>
      </c>
      <c r="I59" s="5">
        <v>953700</v>
      </c>
      <c r="J59" s="5">
        <v>2956470</v>
      </c>
      <c r="K59" s="5">
        <v>886650</v>
      </c>
      <c r="L59" s="5">
        <v>830000</v>
      </c>
      <c r="M59" s="1"/>
    </row>
    <row r="60" spans="1:13" ht="45" customHeight="1" outlineLevel="1">
      <c r="A60" s="1"/>
      <c r="B60" s="17" t="s">
        <v>158</v>
      </c>
      <c r="C60" s="1"/>
      <c r="D60" s="1"/>
      <c r="E60" s="1"/>
      <c r="F60" s="1"/>
      <c r="G60" s="7"/>
      <c r="H60" s="7"/>
      <c r="I60" s="5"/>
      <c r="J60" s="5"/>
      <c r="K60" s="5"/>
      <c r="L60" s="18">
        <v>830000</v>
      </c>
      <c r="M60" s="1"/>
    </row>
    <row r="61" spans="1:13" ht="45" customHeight="1" outlineLevel="2">
      <c r="A61" s="1">
        <v>3854293</v>
      </c>
      <c r="B61" s="1" t="s">
        <v>82</v>
      </c>
      <c r="C61" s="1" t="s">
        <v>120</v>
      </c>
      <c r="D61" s="1" t="s">
        <v>25</v>
      </c>
      <c r="E61" s="1" t="s">
        <v>99</v>
      </c>
      <c r="F61" s="1" t="s">
        <v>108</v>
      </c>
      <c r="G61" s="1">
        <v>29</v>
      </c>
      <c r="H61" s="10">
        <v>2</v>
      </c>
      <c r="I61" s="5">
        <v>960432</v>
      </c>
      <c r="J61" s="5">
        <v>1584864</v>
      </c>
      <c r="K61" s="5">
        <v>600000</v>
      </c>
      <c r="L61" s="5">
        <v>445000</v>
      </c>
      <c r="M61" s="1"/>
    </row>
    <row r="62" spans="1:13" ht="45" customHeight="1" outlineLevel="2">
      <c r="A62" s="1">
        <v>4167967</v>
      </c>
      <c r="B62" s="1" t="s">
        <v>82</v>
      </c>
      <c r="C62" s="1" t="s">
        <v>120</v>
      </c>
      <c r="D62" s="1" t="s">
        <v>14</v>
      </c>
      <c r="E62" s="1" t="s">
        <v>100</v>
      </c>
      <c r="F62" s="1" t="s">
        <v>108</v>
      </c>
      <c r="G62" s="1">
        <v>29</v>
      </c>
      <c r="H62" s="10">
        <v>5</v>
      </c>
      <c r="I62" s="5">
        <v>1004088</v>
      </c>
      <c r="J62" s="5">
        <v>1744440</v>
      </c>
      <c r="K62" s="5">
        <v>900000</v>
      </c>
      <c r="L62" s="5">
        <v>489000</v>
      </c>
      <c r="M62" s="1"/>
    </row>
    <row r="63" spans="1:13" ht="45" customHeight="1" outlineLevel="1">
      <c r="A63" s="1"/>
      <c r="B63" s="17" t="s">
        <v>159</v>
      </c>
      <c r="C63" s="1"/>
      <c r="D63" s="1"/>
      <c r="E63" s="1"/>
      <c r="F63" s="1"/>
      <c r="G63" s="1"/>
      <c r="H63" s="1"/>
      <c r="I63" s="5"/>
      <c r="J63" s="5"/>
      <c r="K63" s="5"/>
      <c r="L63" s="18">
        <v>934000</v>
      </c>
      <c r="M63" s="1"/>
    </row>
    <row r="64" spans="1:13" ht="45" customHeight="1" outlineLevel="2">
      <c r="A64" s="1">
        <v>9093562</v>
      </c>
      <c r="B64" s="1" t="s">
        <v>83</v>
      </c>
      <c r="C64" s="1" t="s">
        <v>121</v>
      </c>
      <c r="D64" s="1" t="s">
        <v>13</v>
      </c>
      <c r="E64" s="1" t="s">
        <v>101</v>
      </c>
      <c r="F64" s="1" t="s">
        <v>109</v>
      </c>
      <c r="G64" s="7">
        <v>6.45</v>
      </c>
      <c r="H64" s="12">
        <v>1.25</v>
      </c>
      <c r="I64" s="5">
        <v>953700</v>
      </c>
      <c r="J64" s="5">
        <v>1192125</v>
      </c>
      <c r="K64" s="5">
        <v>523959</v>
      </c>
      <c r="L64" s="5">
        <v>334000</v>
      </c>
      <c r="M64" s="1"/>
    </row>
    <row r="65" spans="1:13" ht="45" customHeight="1" outlineLevel="1">
      <c r="A65" s="1"/>
      <c r="B65" s="17" t="s">
        <v>160</v>
      </c>
      <c r="C65" s="1"/>
      <c r="D65" s="1"/>
      <c r="E65" s="1"/>
      <c r="F65" s="1"/>
      <c r="G65" s="7"/>
      <c r="H65" s="7"/>
      <c r="I65" s="5"/>
      <c r="J65" s="5"/>
      <c r="K65" s="5"/>
      <c r="L65" s="18">
        <v>334000</v>
      </c>
      <c r="M65" s="1"/>
    </row>
    <row r="66" spans="1:13" ht="45" customHeight="1" outlineLevel="2">
      <c r="A66" s="1">
        <v>3236460</v>
      </c>
      <c r="B66" s="1" t="s">
        <v>58</v>
      </c>
      <c r="C66" s="1">
        <v>18629130</v>
      </c>
      <c r="D66" s="1" t="s">
        <v>5</v>
      </c>
      <c r="E66" s="1" t="s">
        <v>59</v>
      </c>
      <c r="F66" s="1" t="s">
        <v>109</v>
      </c>
      <c r="G66" s="12">
        <v>5.2880000000000003</v>
      </c>
      <c r="H66" s="7">
        <v>5.3</v>
      </c>
      <c r="I66" s="5">
        <v>1096755</v>
      </c>
      <c r="J66" s="5">
        <v>5332140.4400000004</v>
      </c>
      <c r="K66" s="5">
        <v>890000</v>
      </c>
      <c r="L66" s="5">
        <v>833000</v>
      </c>
      <c r="M66" s="1"/>
    </row>
    <row r="67" spans="1:13" ht="45" customHeight="1" outlineLevel="1">
      <c r="A67" s="1"/>
      <c r="B67" s="17" t="s">
        <v>161</v>
      </c>
      <c r="C67" s="1"/>
      <c r="D67" s="1"/>
      <c r="E67" s="1"/>
      <c r="F67" s="1"/>
      <c r="G67" s="12"/>
      <c r="H67" s="7"/>
      <c r="I67" s="5"/>
      <c r="J67" s="5"/>
      <c r="K67" s="5"/>
      <c r="L67" s="18">
        <v>833000</v>
      </c>
      <c r="M67" s="1"/>
    </row>
    <row r="68" spans="1:13" ht="45" customHeight="1" outlineLevel="2">
      <c r="A68" s="1">
        <v>4651772</v>
      </c>
      <c r="B68" s="1" t="s">
        <v>60</v>
      </c>
      <c r="C68" s="1">
        <v>26531186</v>
      </c>
      <c r="D68" s="1" t="s">
        <v>25</v>
      </c>
      <c r="E68" s="1" t="s">
        <v>27</v>
      </c>
      <c r="F68" s="1" t="s">
        <v>109</v>
      </c>
      <c r="G68" s="7">
        <v>4.7350000000000003</v>
      </c>
      <c r="H68" s="12">
        <v>3.6</v>
      </c>
      <c r="I68" s="5">
        <v>953700</v>
      </c>
      <c r="J68" s="5">
        <v>2910616.7265047519</v>
      </c>
      <c r="K68" s="5">
        <v>841000</v>
      </c>
      <c r="L68" s="5">
        <v>735000</v>
      </c>
      <c r="M68" s="1"/>
    </row>
    <row r="69" spans="1:13" ht="45" customHeight="1" outlineLevel="1">
      <c r="A69" s="1"/>
      <c r="B69" s="17" t="s">
        <v>162</v>
      </c>
      <c r="C69" s="1"/>
      <c r="D69" s="1"/>
      <c r="E69" s="1"/>
      <c r="F69" s="1"/>
      <c r="G69" s="7"/>
      <c r="H69" s="7"/>
      <c r="I69" s="5"/>
      <c r="J69" s="5"/>
      <c r="K69" s="5"/>
      <c r="L69" s="18">
        <v>735000</v>
      </c>
      <c r="M69" s="1"/>
    </row>
    <row r="70" spans="1:13" ht="45" customHeight="1" outlineLevel="2">
      <c r="A70" s="1">
        <v>6520881</v>
      </c>
      <c r="B70" s="1" t="s">
        <v>61</v>
      </c>
      <c r="C70" s="1">
        <v>67364012</v>
      </c>
      <c r="D70" s="1" t="s">
        <v>26</v>
      </c>
      <c r="E70" s="1" t="s">
        <v>62</v>
      </c>
      <c r="F70" s="1" t="s">
        <v>109</v>
      </c>
      <c r="G70" s="7">
        <v>3.3000000000000003</v>
      </c>
      <c r="H70" s="12">
        <v>2.95</v>
      </c>
      <c r="I70" s="5">
        <v>953700</v>
      </c>
      <c r="J70" s="5">
        <v>2813415</v>
      </c>
      <c r="K70" s="5">
        <v>819935</v>
      </c>
      <c r="L70" s="5">
        <v>767000</v>
      </c>
      <c r="M70" s="1"/>
    </row>
    <row r="71" spans="1:13" ht="45" customHeight="1" outlineLevel="1">
      <c r="A71" s="1"/>
      <c r="B71" s="17" t="s">
        <v>163</v>
      </c>
      <c r="C71" s="1"/>
      <c r="D71" s="1"/>
      <c r="E71" s="1"/>
      <c r="F71" s="1"/>
      <c r="G71" s="7"/>
      <c r="H71" s="7"/>
      <c r="I71" s="5"/>
      <c r="J71" s="5"/>
      <c r="K71" s="5"/>
      <c r="L71" s="18">
        <v>767000</v>
      </c>
      <c r="M71" s="1"/>
    </row>
    <row r="72" spans="1:13" ht="45" customHeight="1" outlineLevel="2">
      <c r="A72" s="1">
        <v>2500401</v>
      </c>
      <c r="B72" s="1" t="s">
        <v>84</v>
      </c>
      <c r="C72" s="1" t="s">
        <v>122</v>
      </c>
      <c r="D72" s="1" t="s">
        <v>4</v>
      </c>
      <c r="E72" s="1" t="s">
        <v>92</v>
      </c>
      <c r="F72" s="1" t="s">
        <v>109</v>
      </c>
      <c r="G72" s="7">
        <v>3.2</v>
      </c>
      <c r="H72" s="12">
        <v>2.4</v>
      </c>
      <c r="I72" s="5">
        <v>953700</v>
      </c>
      <c r="J72" s="5">
        <v>2288880</v>
      </c>
      <c r="K72" s="5">
        <v>403000</v>
      </c>
      <c r="L72" s="5">
        <v>377000</v>
      </c>
      <c r="M72" s="1"/>
    </row>
    <row r="73" spans="1:13" ht="45" customHeight="1" outlineLevel="2">
      <c r="A73" s="1">
        <v>2550149</v>
      </c>
      <c r="B73" s="1" t="s">
        <v>84</v>
      </c>
      <c r="C73" s="1" t="s">
        <v>122</v>
      </c>
      <c r="D73" s="1" t="s">
        <v>13</v>
      </c>
      <c r="E73" s="1" t="s">
        <v>13</v>
      </c>
      <c r="F73" s="1" t="s">
        <v>109</v>
      </c>
      <c r="G73" s="7">
        <v>1.6</v>
      </c>
      <c r="H73" s="12">
        <v>1.5</v>
      </c>
      <c r="I73" s="5">
        <v>953700</v>
      </c>
      <c r="J73" s="5">
        <v>1430550</v>
      </c>
      <c r="K73" s="5">
        <v>523000</v>
      </c>
      <c r="L73" s="5">
        <v>401000</v>
      </c>
      <c r="M73" s="1"/>
    </row>
    <row r="74" spans="1:13" ht="45" customHeight="1" outlineLevel="1">
      <c r="A74" s="1"/>
      <c r="B74" s="17" t="s">
        <v>164</v>
      </c>
      <c r="C74" s="1"/>
      <c r="D74" s="1"/>
      <c r="E74" s="1"/>
      <c r="F74" s="1"/>
      <c r="G74" s="7"/>
      <c r="H74" s="7"/>
      <c r="I74" s="5"/>
      <c r="J74" s="5"/>
      <c r="K74" s="5"/>
      <c r="L74" s="18">
        <v>778000</v>
      </c>
      <c r="M74" s="1"/>
    </row>
    <row r="75" spans="1:13" ht="45" customHeight="1" outlineLevel="2">
      <c r="A75" s="1">
        <v>3793589</v>
      </c>
      <c r="B75" s="1" t="s">
        <v>85</v>
      </c>
      <c r="C75" s="1" t="s">
        <v>123</v>
      </c>
      <c r="D75" s="1" t="s">
        <v>4</v>
      </c>
      <c r="E75" s="1" t="s">
        <v>102</v>
      </c>
      <c r="F75" s="1" t="s">
        <v>109</v>
      </c>
      <c r="G75" s="7">
        <v>1.25</v>
      </c>
      <c r="H75" s="12">
        <v>0.3</v>
      </c>
      <c r="I75" s="5">
        <v>953700</v>
      </c>
      <c r="J75" s="5">
        <v>286110</v>
      </c>
      <c r="K75" s="5">
        <v>172500</v>
      </c>
      <c r="L75" s="5">
        <v>64000</v>
      </c>
      <c r="M75" s="1"/>
    </row>
    <row r="76" spans="1:13" ht="45" customHeight="1" outlineLevel="1">
      <c r="A76" s="1"/>
      <c r="B76" s="17" t="s">
        <v>165</v>
      </c>
      <c r="C76" s="1"/>
      <c r="D76" s="1"/>
      <c r="E76" s="1"/>
      <c r="F76" s="1"/>
      <c r="G76" s="7"/>
      <c r="H76" s="7"/>
      <c r="I76" s="5"/>
      <c r="J76" s="5"/>
      <c r="K76" s="5"/>
      <c r="L76" s="18">
        <v>64000</v>
      </c>
      <c r="M76" s="1"/>
    </row>
    <row r="77" spans="1:13" ht="45" customHeight="1" outlineLevel="2">
      <c r="A77" s="1">
        <v>7956214</v>
      </c>
      <c r="B77" s="1" t="s">
        <v>86</v>
      </c>
      <c r="C77" s="1" t="s">
        <v>124</v>
      </c>
      <c r="D77" s="1" t="s">
        <v>4</v>
      </c>
      <c r="E77" s="1" t="s">
        <v>103</v>
      </c>
      <c r="F77" s="1" t="s">
        <v>109</v>
      </c>
      <c r="G77" s="7">
        <v>3.19</v>
      </c>
      <c r="H77" s="12">
        <v>0.6</v>
      </c>
      <c r="I77" s="5">
        <v>953700</v>
      </c>
      <c r="J77" s="5">
        <v>572220</v>
      </c>
      <c r="K77" s="5">
        <v>234193</v>
      </c>
      <c r="L77" s="5">
        <v>160000</v>
      </c>
      <c r="M77" s="1"/>
    </row>
    <row r="78" spans="1:13" ht="45" customHeight="1" outlineLevel="1">
      <c r="A78" s="1"/>
      <c r="B78" s="17" t="s">
        <v>166</v>
      </c>
      <c r="C78" s="1"/>
      <c r="D78" s="1"/>
      <c r="E78" s="1"/>
      <c r="F78" s="1"/>
      <c r="G78" s="7"/>
      <c r="H78" s="7"/>
      <c r="I78" s="5"/>
      <c r="J78" s="5"/>
      <c r="K78" s="5"/>
      <c r="L78" s="18">
        <v>160000</v>
      </c>
      <c r="M78" s="1"/>
    </row>
    <row r="79" spans="1:13" ht="45" customHeight="1" outlineLevel="2">
      <c r="A79" s="1">
        <v>1893425</v>
      </c>
      <c r="B79" s="1" t="s">
        <v>63</v>
      </c>
      <c r="C79" s="1">
        <v>4085060</v>
      </c>
      <c r="D79" s="1" t="s">
        <v>30</v>
      </c>
      <c r="E79" s="1" t="s">
        <v>63</v>
      </c>
      <c r="F79" s="1" t="s">
        <v>109</v>
      </c>
      <c r="G79" s="7">
        <v>3.3769999999999998</v>
      </c>
      <c r="H79" s="12">
        <v>3.2</v>
      </c>
      <c r="I79" s="5">
        <v>953700</v>
      </c>
      <c r="J79" s="5">
        <v>3051840</v>
      </c>
      <c r="K79" s="5">
        <v>732130</v>
      </c>
      <c r="L79" s="5">
        <v>685000</v>
      </c>
      <c r="M79" s="1"/>
    </row>
    <row r="80" spans="1:13" ht="45" customHeight="1" outlineLevel="1">
      <c r="A80" s="1"/>
      <c r="B80" s="17" t="s">
        <v>167</v>
      </c>
      <c r="C80" s="1"/>
      <c r="D80" s="1"/>
      <c r="E80" s="1"/>
      <c r="F80" s="1"/>
      <c r="G80" s="7"/>
      <c r="H80" s="7"/>
      <c r="I80" s="5"/>
      <c r="J80" s="5"/>
      <c r="K80" s="5"/>
      <c r="L80" s="18">
        <v>685000</v>
      </c>
      <c r="M80" s="1"/>
    </row>
    <row r="81" spans="1:13" ht="45" customHeight="1" outlineLevel="2">
      <c r="A81" s="1">
        <v>2206550</v>
      </c>
      <c r="B81" s="1" t="s">
        <v>64</v>
      </c>
      <c r="C81" s="1">
        <v>63111918</v>
      </c>
      <c r="D81" s="1" t="s">
        <v>30</v>
      </c>
      <c r="E81" s="1" t="s">
        <v>65</v>
      </c>
      <c r="F81" s="1" t="s">
        <v>109</v>
      </c>
      <c r="G81" s="7">
        <v>6</v>
      </c>
      <c r="H81" s="12">
        <v>6</v>
      </c>
      <c r="I81" s="5">
        <v>953700</v>
      </c>
      <c r="J81" s="5">
        <v>5722200</v>
      </c>
      <c r="K81" s="5">
        <v>1010401</v>
      </c>
      <c r="L81" s="5">
        <v>945000</v>
      </c>
      <c r="M81" s="1"/>
    </row>
    <row r="82" spans="1:13" ht="45" customHeight="1" outlineLevel="1">
      <c r="A82" s="1"/>
      <c r="B82" s="17" t="s">
        <v>168</v>
      </c>
      <c r="C82" s="1"/>
      <c r="D82" s="1"/>
      <c r="E82" s="1"/>
      <c r="F82" s="1"/>
      <c r="G82" s="7"/>
      <c r="H82" s="7"/>
      <c r="I82" s="5"/>
      <c r="J82" s="5"/>
      <c r="K82" s="5"/>
      <c r="L82" s="18">
        <v>945000</v>
      </c>
      <c r="M82" s="1"/>
    </row>
    <row r="83" spans="1:13" ht="45" customHeight="1" outlineLevel="2">
      <c r="A83" s="1">
        <v>9693809</v>
      </c>
      <c r="B83" s="1" t="s">
        <v>66</v>
      </c>
      <c r="C83" s="1">
        <v>536334</v>
      </c>
      <c r="D83" s="1" t="s">
        <v>4</v>
      </c>
      <c r="E83" s="1" t="s">
        <v>67</v>
      </c>
      <c r="F83" s="1" t="s">
        <v>109</v>
      </c>
      <c r="G83" s="7">
        <v>0.82</v>
      </c>
      <c r="H83" s="12">
        <v>0.7</v>
      </c>
      <c r="I83" s="5">
        <v>953700</v>
      </c>
      <c r="J83" s="5">
        <v>667590</v>
      </c>
      <c r="K83" s="5">
        <v>189700</v>
      </c>
      <c r="L83" s="5">
        <v>177000</v>
      </c>
      <c r="M83" s="1"/>
    </row>
    <row r="84" spans="1:13" ht="45" customHeight="1" outlineLevel="1">
      <c r="A84" s="1"/>
      <c r="B84" s="17" t="s">
        <v>169</v>
      </c>
      <c r="C84" s="1"/>
      <c r="D84" s="1"/>
      <c r="E84" s="1"/>
      <c r="F84" s="1"/>
      <c r="G84" s="7"/>
      <c r="H84" s="7"/>
      <c r="I84" s="5"/>
      <c r="J84" s="5"/>
      <c r="K84" s="5"/>
      <c r="L84" s="18">
        <v>177000</v>
      </c>
      <c r="M84" s="1"/>
    </row>
    <row r="85" spans="1:13" ht="45" customHeight="1" outlineLevel="2">
      <c r="A85" s="1">
        <v>8613016</v>
      </c>
      <c r="B85" s="1" t="s">
        <v>68</v>
      </c>
      <c r="C85" s="1">
        <v>22768602</v>
      </c>
      <c r="D85" s="1" t="s">
        <v>3</v>
      </c>
      <c r="E85" s="1" t="s">
        <v>69</v>
      </c>
      <c r="F85" s="1" t="s">
        <v>109</v>
      </c>
      <c r="G85" s="7">
        <v>5.0289999999999999</v>
      </c>
      <c r="H85" s="12">
        <v>1</v>
      </c>
      <c r="I85" s="5">
        <v>953700</v>
      </c>
      <c r="J85" s="5">
        <v>953700</v>
      </c>
      <c r="K85" s="5">
        <v>772093</v>
      </c>
      <c r="L85" s="5">
        <v>267000</v>
      </c>
      <c r="M85" s="1"/>
    </row>
    <row r="86" spans="1:13" ht="45" customHeight="1" outlineLevel="1">
      <c r="A86" s="1"/>
      <c r="B86" s="17" t="s">
        <v>170</v>
      </c>
      <c r="C86" s="1"/>
      <c r="D86" s="1"/>
      <c r="E86" s="1"/>
      <c r="F86" s="1"/>
      <c r="G86" s="7"/>
      <c r="H86" s="7"/>
      <c r="I86" s="5"/>
      <c r="J86" s="5"/>
      <c r="K86" s="5"/>
      <c r="L86" s="18">
        <v>267000</v>
      </c>
      <c r="M86" s="1"/>
    </row>
    <row r="87" spans="1:13" ht="45" customHeight="1" outlineLevel="2">
      <c r="A87" s="1">
        <v>8477576</v>
      </c>
      <c r="B87" s="1" t="s">
        <v>87</v>
      </c>
      <c r="C87" s="1" t="s">
        <v>125</v>
      </c>
      <c r="D87" s="1" t="s">
        <v>22</v>
      </c>
      <c r="E87" s="1" t="s">
        <v>104</v>
      </c>
      <c r="F87" s="1" t="s">
        <v>109</v>
      </c>
      <c r="G87" s="7">
        <v>10.96</v>
      </c>
      <c r="H87" s="12">
        <v>2.4</v>
      </c>
      <c r="I87" s="5">
        <v>953700</v>
      </c>
      <c r="J87" s="5">
        <v>2288880</v>
      </c>
      <c r="K87" s="5">
        <v>610000</v>
      </c>
      <c r="L87" s="5">
        <v>571000</v>
      </c>
      <c r="M87" s="1"/>
    </row>
    <row r="88" spans="1:13" ht="45" customHeight="1" outlineLevel="1">
      <c r="A88" s="1"/>
      <c r="B88" s="17" t="s">
        <v>171</v>
      </c>
      <c r="C88" s="1"/>
      <c r="D88" s="1"/>
      <c r="E88" s="1"/>
      <c r="F88" s="1"/>
      <c r="G88" s="7"/>
      <c r="H88" s="7"/>
      <c r="I88" s="5"/>
      <c r="J88" s="5"/>
      <c r="K88" s="5"/>
      <c r="L88" s="18">
        <v>571000</v>
      </c>
      <c r="M88" s="1"/>
    </row>
    <row r="89" spans="1:13" ht="45" customHeight="1" outlineLevel="2">
      <c r="A89" s="1">
        <v>2850128</v>
      </c>
      <c r="B89" s="1" t="s">
        <v>70</v>
      </c>
      <c r="C89" s="1">
        <v>26727765</v>
      </c>
      <c r="D89" s="1" t="s">
        <v>71</v>
      </c>
      <c r="E89" s="1" t="s">
        <v>71</v>
      </c>
      <c r="F89" s="1" t="s">
        <v>109</v>
      </c>
      <c r="G89" s="7">
        <v>4.3709999999999996</v>
      </c>
      <c r="H89" s="12">
        <v>2</v>
      </c>
      <c r="I89" s="5">
        <v>953700</v>
      </c>
      <c r="J89" s="5">
        <v>1833503.86639213</v>
      </c>
      <c r="K89" s="5">
        <v>405000</v>
      </c>
      <c r="L89" s="5">
        <v>379000</v>
      </c>
      <c r="M89" s="1"/>
    </row>
    <row r="90" spans="1:13" ht="45" customHeight="1" outlineLevel="1">
      <c r="A90" s="1"/>
      <c r="B90" s="17" t="s">
        <v>172</v>
      </c>
      <c r="C90" s="1"/>
      <c r="D90" s="1"/>
      <c r="E90" s="1"/>
      <c r="F90" s="1"/>
      <c r="G90" s="7"/>
      <c r="H90" s="7"/>
      <c r="I90" s="5"/>
      <c r="J90" s="5"/>
      <c r="K90" s="5"/>
      <c r="L90" s="18">
        <v>379000</v>
      </c>
      <c r="M90" s="1"/>
    </row>
    <row r="91" spans="1:13" ht="45" customHeight="1" outlineLevel="2">
      <c r="A91" s="1">
        <v>1492747</v>
      </c>
      <c r="B91" s="1" t="s">
        <v>88</v>
      </c>
      <c r="C91" s="1" t="s">
        <v>126</v>
      </c>
      <c r="D91" s="1" t="s">
        <v>13</v>
      </c>
      <c r="E91" s="1" t="s">
        <v>105</v>
      </c>
      <c r="F91" s="1" t="s">
        <v>109</v>
      </c>
      <c r="G91" s="7">
        <v>4.75</v>
      </c>
      <c r="H91" s="12">
        <v>2.25</v>
      </c>
      <c r="I91" s="5">
        <v>953700</v>
      </c>
      <c r="J91" s="5">
        <v>2145825</v>
      </c>
      <c r="K91" s="5">
        <v>640000</v>
      </c>
      <c r="L91" s="5">
        <v>599000</v>
      </c>
      <c r="M91" s="1"/>
    </row>
    <row r="92" spans="1:13" ht="45" customHeight="1" outlineLevel="1">
      <c r="A92" s="1"/>
      <c r="B92" s="17" t="s">
        <v>173</v>
      </c>
      <c r="C92" s="1"/>
      <c r="D92" s="1"/>
      <c r="E92" s="1"/>
      <c r="F92" s="1"/>
      <c r="G92" s="7"/>
      <c r="H92" s="7"/>
      <c r="I92" s="5"/>
      <c r="J92" s="5"/>
      <c r="K92" s="5"/>
      <c r="L92" s="18">
        <v>599000</v>
      </c>
      <c r="M92" s="1"/>
    </row>
    <row r="93" spans="1:13" ht="45" customHeight="1" outlineLevel="2">
      <c r="A93" s="1">
        <v>9845202</v>
      </c>
      <c r="B93" s="1" t="s">
        <v>72</v>
      </c>
      <c r="C93" s="1">
        <v>64934829</v>
      </c>
      <c r="D93" s="1" t="s">
        <v>13</v>
      </c>
      <c r="E93" s="1" t="s">
        <v>13</v>
      </c>
      <c r="F93" s="1" t="s">
        <v>109</v>
      </c>
      <c r="G93" s="7">
        <v>4.0270000000000001</v>
      </c>
      <c r="H93" s="12">
        <v>3.96</v>
      </c>
      <c r="I93" s="5">
        <v>953700</v>
      </c>
      <c r="J93" s="5">
        <v>3776652</v>
      </c>
      <c r="K93" s="5">
        <v>913900</v>
      </c>
      <c r="L93" s="5">
        <v>855000</v>
      </c>
      <c r="M93" s="1"/>
    </row>
    <row r="94" spans="1:13" ht="45" customHeight="1" outlineLevel="1">
      <c r="A94" s="1"/>
      <c r="B94" s="17" t="s">
        <v>174</v>
      </c>
      <c r="C94" s="1"/>
      <c r="D94" s="1"/>
      <c r="E94" s="1"/>
      <c r="F94" s="1"/>
      <c r="G94" s="7"/>
      <c r="H94" s="7"/>
      <c r="I94" s="5"/>
      <c r="J94" s="5"/>
      <c r="K94" s="5"/>
      <c r="L94" s="18">
        <v>855000</v>
      </c>
      <c r="M94" s="1"/>
    </row>
    <row r="95" spans="1:13" ht="90.75" customHeight="1">
      <c r="A95" s="2"/>
      <c r="B95" s="15" t="s">
        <v>175</v>
      </c>
      <c r="J95" s="20" t="s">
        <v>176</v>
      </c>
      <c r="K95" s="20"/>
      <c r="L95" s="19">
        <f>L94+L92+L90+L88+L86+L84+L82+L80+L78+L76+L74+L71+L69+L67+L65+L63+L60+L58+L56+L54+L51+L48+L46+L44+L42+L39+L37+L34+L32+L30+L28+L26+L24+L22+L20+L18+L16+L13+L11+L9+L7+L5</f>
        <v>21944000</v>
      </c>
    </row>
  </sheetData>
  <autoFilter ref="A2:M97" xr:uid="{00000000-0001-0000-0000-000000000000}">
    <sortState xmlns:xlrd2="http://schemas.microsoft.com/office/spreadsheetml/2017/richdata2" ref="A3:M97">
      <sortCondition ref="B2:B97"/>
    </sortState>
  </autoFilter>
  <mergeCells count="2">
    <mergeCell ref="J95:K95"/>
    <mergeCell ref="A1:M1"/>
  </mergeCells>
  <phoneticPr fontId="18" type="noConversion"/>
  <pageMargins left="0.7" right="0.7" top="0.78740157499999996" bottom="0.78740157499999996" header="0.3" footer="0.3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dotacni_rizeni_2026_KU_program_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Exner Jindřich (MHMP, SOV)</dc:creator>
  <cp:lastModifiedBy>Černoch Michail (MHMP, OVO)</cp:lastModifiedBy>
  <cp:lastPrinted>2026-01-19T11:54:37Z</cp:lastPrinted>
  <dcterms:created xsi:type="dcterms:W3CDTF">2019-11-13T09:40:33Z</dcterms:created>
  <dcterms:modified xsi:type="dcterms:W3CDTF">2026-01-22T18:46:51Z</dcterms:modified>
</cp:coreProperties>
</file>