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mag.mepnet.cz\UserHome\CHR\m000xz005735\Desktop\JH_2016\Jiřina RP 2016\Granty\Granty 2022\"/>
    </mc:Choice>
  </mc:AlternateContent>
  <xr:revisionPtr revIDLastSave="0" documentId="8_{B528565D-D265-4152-B6E2-31A4C85F20A6}" xr6:coauthVersionLast="45" xr6:coauthVersionMax="45" xr10:uidLastSave="{00000000-0000-0000-0000-000000000000}"/>
  <bookViews>
    <workbookView xWindow="-120" yWindow="-120" windowWidth="29040" windowHeight="15840" xr2:uid="{00000000-000D-0000-FFFF-FFFF00000000}"/>
  </bookViews>
  <sheets>
    <sheet name="do 200 tis. Kč" sheetId="5" r:id="rId1"/>
    <sheet name="List1" sheetId="6" r:id="rId2"/>
  </sheets>
  <definedNames>
    <definedName name="_xlnm._FilterDatabase" localSheetId="0" hidden="1">'do 200 tis. Kč'!$A$2:$K$34</definedName>
    <definedName name="_xlnm.Print_Titles" localSheetId="0">'do 200 tis. Kč'!$2:$2</definedName>
    <definedName name="_xlnm.Print_Area" localSheetId="0">'do 200 tis. Kč'!$A$1:$K$33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 i="5" l="1"/>
  <c r="J32" i="5"/>
</calcChain>
</file>

<file path=xl/sharedStrings.xml><?xml version="1.0" encoding="utf-8"?>
<sst xmlns="http://schemas.openxmlformats.org/spreadsheetml/2006/main" count="167" uniqueCount="114">
  <si>
    <t>Prostor plus o.p.s.</t>
  </si>
  <si>
    <t>č. proj.</t>
  </si>
  <si>
    <t>Občanská inspirace, z.s.</t>
  </si>
  <si>
    <t>úvazky</t>
  </si>
  <si>
    <t>název projektu</t>
  </si>
  <si>
    <t>cenová hladina</t>
  </si>
  <si>
    <t>ÚV</t>
  </si>
  <si>
    <t>zdůvodnění nepodpoření projektu</t>
  </si>
  <si>
    <t xml:space="preserve">název organizace </t>
  </si>
  <si>
    <t>Centrum integrace dětí a mládeže, z.s.</t>
  </si>
  <si>
    <t>Terapeutická práce s rodinami ve spolupráci s institucí OSPOD</t>
  </si>
  <si>
    <t>Centrum pomoci rodinám s dvojčaty a vícerčaty</t>
  </si>
  <si>
    <t>Salesiánské středisko mládeže - středisko volného času, o.p.s.</t>
  </si>
  <si>
    <t>Centrum pro rodinu</t>
  </si>
  <si>
    <t>J4-10</t>
  </si>
  <si>
    <t>J4-6</t>
  </si>
  <si>
    <t>J4-8</t>
  </si>
  <si>
    <t>J4-34</t>
  </si>
  <si>
    <t>J4-41</t>
  </si>
  <si>
    <t>J4-31</t>
  </si>
  <si>
    <t>požadavek / maximální návrh podpory</t>
  </si>
  <si>
    <t>Celkem</t>
  </si>
  <si>
    <t>Liga otevřených mužů, z.s.</t>
  </si>
  <si>
    <t>J4-81</t>
  </si>
  <si>
    <t>NATAMA, o.p.s.</t>
  </si>
  <si>
    <t>Centrum pomoci rodinám s dvojčaty a vícerčaty, z.s.</t>
  </si>
  <si>
    <t>Program Pilot</t>
  </si>
  <si>
    <t>Anima-terapie, z.ú.</t>
  </si>
  <si>
    <t>Národní ústav pro autismus, z.ú.</t>
  </si>
  <si>
    <t>J4-38</t>
  </si>
  <si>
    <t>J4-48</t>
  </si>
  <si>
    <t>SHM Klub Praha a Zdiby, z. s.</t>
  </si>
  <si>
    <t>SHM Klub Uhříněves - Kolovraty, z.s.</t>
  </si>
  <si>
    <t>J4-46</t>
  </si>
  <si>
    <t>Sbor Církve adventistů sedmého dne Praha 6 - Sedlec</t>
  </si>
  <si>
    <t>Komunitní centrum Petrklíč, z.s.</t>
  </si>
  <si>
    <t>Muži na rodičovskou</t>
  </si>
  <si>
    <t>Mumraj z.s.</t>
  </si>
  <si>
    <t>J4-37</t>
  </si>
  <si>
    <t>Mumraj je vícegenerační dům</t>
  </si>
  <si>
    <t>J4-97</t>
  </si>
  <si>
    <t>5. Podpora neformálně pečujících osob</t>
  </si>
  <si>
    <t>J4-102</t>
  </si>
  <si>
    <t>Proxima Sociale o.p.s.</t>
  </si>
  <si>
    <t>J4-69</t>
  </si>
  <si>
    <t>název Opatření</t>
  </si>
  <si>
    <t>IČO</t>
  </si>
  <si>
    <t>návrh výše dotace po krácení</t>
  </si>
  <si>
    <t>2. Podpora znevýhodněných rodin a dětí</t>
  </si>
  <si>
    <t>Celesta Praha, z.ú.</t>
  </si>
  <si>
    <t>J4-104</t>
  </si>
  <si>
    <t>Psychorelaxační programy a poradenství pro rodinné pečující v Praze</t>
  </si>
  <si>
    <t>Centrum ALMA, z.ú.</t>
  </si>
  <si>
    <t>J4-114</t>
  </si>
  <si>
    <t>Poradenství pro rodiče v rozchodu Praha</t>
  </si>
  <si>
    <t>1. Podpora rodin</t>
  </si>
  <si>
    <t>Karlínské kluby pro rodiny - 2022</t>
  </si>
  <si>
    <t>Centrum pro rodinu PSS a klinické adiktologie, z.ú.</t>
  </si>
  <si>
    <t>J4-54</t>
  </si>
  <si>
    <t>Slunečnicová zahrada</t>
  </si>
  <si>
    <t>Čtyřlístek dětem z.s.</t>
  </si>
  <si>
    <t>J4-107</t>
  </si>
  <si>
    <t>Rodinné centrum Čtyřlístek</t>
  </si>
  <si>
    <t>Dům tří přání, z.ú.</t>
  </si>
  <si>
    <t>J4-18/1</t>
  </si>
  <si>
    <t>Dům Přemysla Pittra pro děti - pobytové služby</t>
  </si>
  <si>
    <t xml:space="preserve">NAVRŽENO K VYŘAZENÍ z formálních důvodů. Žádost nesplňuje kritéria pro hodnocení -  Novela zákona č. 359/1999 Sb., o sociálně-právní ochraně dětí, a souvisejících předpisů –  navýšení státního příspěvku pro zařízení vyžadující okamžitou pomoc. Nesplňuje podmínky pro poskytnutí Dotace (písm. I. odst. 11. Programu).  </t>
  </si>
  <si>
    <t>IBSARO - Institut behaviorálních studií s.r.o.</t>
  </si>
  <si>
    <t>J4-105</t>
  </si>
  <si>
    <t>Pečujeme o pečující</t>
  </si>
  <si>
    <t>J4-96/2</t>
  </si>
  <si>
    <t>Rodinné centrum Petrklíč 2022</t>
  </si>
  <si>
    <t>My.Aktivity o.p.s.</t>
  </si>
  <si>
    <t>J4-113</t>
  </si>
  <si>
    <t>Rodinné a pohybové centrum Pražačka - komunitní centrum pro pražské rodiny</t>
  </si>
  <si>
    <t>KOM-PAS 2022 - rozvoj klíčových kompetencí rodičů dětí s poruchami autistického spektra (PAS)</t>
  </si>
  <si>
    <t>3. Rozvoj náhradní rodinné péče</t>
  </si>
  <si>
    <t>OSVĚTA  2022</t>
  </si>
  <si>
    <t>Inspirace a prevence pro rodinu 2022</t>
  </si>
  <si>
    <t>ONŽ - pomoc a poradenství pro ženy a dívky, z.s.</t>
  </si>
  <si>
    <t>Na své starosti a trápení nejste sama - podpora a zlepšování rodičovských kompetencí u ohrožených žen a jejich rodin</t>
  </si>
  <si>
    <t>Pečovatelské centrum Praha 7</t>
  </si>
  <si>
    <t>J4-103</t>
  </si>
  <si>
    <t>Poradna PCP7 pro neformálně pečující</t>
  </si>
  <si>
    <t>Návazné činnosti na službu Podpora rodiny 2022</t>
  </si>
  <si>
    <t>R - Mosty, z.s.</t>
  </si>
  <si>
    <t>J4-115</t>
  </si>
  <si>
    <t>Programy pro rodinu v Komunitním centru Husitská</t>
  </si>
  <si>
    <t xml:space="preserve">Rozum a Cit, z. s. </t>
  </si>
  <si>
    <t>J4-93</t>
  </si>
  <si>
    <t>Podpora pěstounských rodin</t>
  </si>
  <si>
    <t>Mateřský klub Rybička - prostor pro rodinu</t>
  </si>
  <si>
    <t>NEPODPOŘENO - Hodnocení z hlediska Hospodárnosti a efektivnosti nesplnilo minimální požadavky k poskytnutí Dotace. Hodiny přímé péče vykázány jako fond pracovní doby, nikoliv skutečně vykazované hodiny přímé práce. Ceník služby/úhrady od uživatelů nejsou zahrnuty ve finanční rozvaze, chybí provázanost fin.rozvahy s realitou minulých let.</t>
  </si>
  <si>
    <t>Sdružení na ochranu ohrožených dětí, z. s.</t>
  </si>
  <si>
    <t>J4-71</t>
  </si>
  <si>
    <t>Asistované styky a asistované předávání dětí na SOOD</t>
  </si>
  <si>
    <t>Společně to zvládneme - škola hrou, hravá rodina</t>
  </si>
  <si>
    <t>J-47</t>
  </si>
  <si>
    <t>Centrum pro rodinu Světýlko 2022</t>
  </si>
  <si>
    <t>Sociální klinika z.ú.</t>
  </si>
  <si>
    <t>J4-106</t>
  </si>
  <si>
    <t>Sociální klinika - Včasná péče o duševní zdraví ohrožených rodin</t>
  </si>
  <si>
    <t xml:space="preserve">NEPODPOŘENO - svým obsahem se jedná o krátkodobé psychoterapeutické aktivity (nesplňuje A. Účel v opatření I.), účelem spadá pod ZDR. </t>
  </si>
  <si>
    <t>Společnost pro podporu lidí s mentálním postižením v České republice, z.s.</t>
  </si>
  <si>
    <t>J4-117</t>
  </si>
  <si>
    <t>Doprovázení rodin pečujících o potomka s mentálním postižením 2022</t>
  </si>
  <si>
    <t>NAVRŽENO K VYŘAZENÍ z formálních důvodů. Žádost nesplňuje kritéria pro hodnocení - žadatel podal Žádost na stejný účel na odboru ZDR MHMP, hodnoceno ze strany odboru ZDR. Nesplňuje podmínky pro poskytnutí Dotace ( písm. I.  odst. 4 Programu).</t>
  </si>
  <si>
    <t>Jednotka</t>
  </si>
  <si>
    <t>NAVRŽENO K VYŘAZENÍ z formálních důvodů. Žádost nesplňuje kritéria pro hodnocení - žadatel podal Žádost na stejný Účel na jiném odboru Magistrátu HMP, odbor ZDR, hodnoceno odborem ZDR). Nesplňuje podmínky pro poskytnutí Dotace (písm. I. odst. 4. Programu).</t>
  </si>
  <si>
    <t xml:space="preserve">NAVRŽENO K VYŘAZENÍ z formálních důvodů. Žádost nesplňuje kritéria pro hodnocení - právní forma s.r.o.  není oprávněný Žadatel pro poskytnutí Dotace. Nesplňuje podmínky pro poskytnutí Dotace (písm. E. odst. 1 Programu).  </t>
  </si>
  <si>
    <t>NAVRŽENO K VYŘAZENÍ z formálních důvodů. Žádost nesplňuje kritéria pro hodnocení - žadatel podal Žádost na více odborech MHMP - SML, KUC MHMP. Hodnoceno odbory SML, KUC MHMP. Nesplňuje podmínky pro poskytnutí Dotace ( písm. I.  odst. 4  - žadatel podal Žádost na více odborech MHMP - SML, KUC MHMP.</t>
  </si>
  <si>
    <t xml:space="preserve">NAVRŽENO K VYŘAZENÍ z formálních důvodů. Žádost nesplňuje kritéria pro hodnocení - Projekt nenaplňuje Účel Programu. Jedná se o volnočasové aktivity. Podporováno na odboru školství, mládeže a sportu. </t>
  </si>
  <si>
    <t xml:space="preserve">NEPODPOŘENO - obsahově projekt spadá do aktivit základního poradenství při poskytování registrovaných sociálních služeb organizace. Podpora neformálně pečujících není vymezena ani ve stanovách (písm. E. odst. 4. Programu), ani na webových stránkách organizace. </t>
  </si>
  <si>
    <t>Příloha č. 1 k usnesení Rady HMP č. 228 ze dne 14. 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</si>
</sst>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164" formatCode="_-* #,##0\ _K_č_-;\-* #,##0\ _K_č_-;_-* &quot;-&quot;\ _K_č_-;_-@_-"/>
    <numFmt numFmtId="165" formatCode="_-* #,##0.00\ _K_č_-;\-* #,##0.00\ _K_č_-;_-* &quot;-&quot;??\ _K_č_-;_-@_-"/>
    <numFmt numFmtId="166" formatCode="_-* #,##0\ &quot;Kč&quot;_-;\-* #,##0\ &quot;Kč&quot;_-;_-* &quot;-&quot;??\ &quot;Kč&quot;_-;_-@_-"/>
    <numFmt numFmtId="167" formatCode="#,##0\ &quot;Kč&quot;"/>
  </numFmts>
  <fonts count="10" x14ac:knownFonts="1">
    <font>
      <sz val="9"/>
      <color theme="1"/>
      <name val="Arial"/>
      <family val="2"/>
      <charset val="238"/>
    </font>
    <font>
      <sz val="9"/>
      <color theme="1"/>
      <name val="Arial"/>
      <family val="2"/>
      <charset val="238"/>
    </font>
    <font>
      <b/>
      <sz val="9"/>
      <color theme="1"/>
      <name val="Arial"/>
      <family val="2"/>
      <charset val="238"/>
    </font>
    <font>
      <b/>
      <sz val="8.5"/>
      <color theme="1"/>
      <name val="Arial"/>
      <family val="2"/>
      <charset val="238"/>
    </font>
    <font>
      <sz val="8.5"/>
      <color theme="1"/>
      <name val="Arial"/>
      <family val="2"/>
      <charset val="238"/>
    </font>
    <font>
      <sz val="8.5"/>
      <color indexed="8"/>
      <name val="Arial"/>
      <family val="2"/>
      <charset val="238"/>
    </font>
    <font>
      <sz val="8.5"/>
      <name val="Arial"/>
      <family val="2"/>
      <charset val="238"/>
    </font>
    <font>
      <sz val="14"/>
      <color theme="1"/>
      <name val="Arial"/>
      <family val="2"/>
      <charset val="238"/>
    </font>
    <font>
      <b/>
      <sz val="8.5"/>
      <name val="Arial"/>
      <family val="2"/>
      <charset val="238"/>
    </font>
    <font>
      <i/>
      <u/>
      <sz val="12"/>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165"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0" fontId="0" fillId="0" borderId="0" xfId="0" applyFont="1"/>
    <xf numFmtId="0" fontId="0" fillId="0" borderId="0" xfId="0" applyFont="1" applyAlignment="1">
      <alignment wrapText="1"/>
    </xf>
    <xf numFmtId="3" fontId="0" fillId="0" borderId="0" xfId="0" applyNumberFormat="1" applyFont="1"/>
    <xf numFmtId="3" fontId="0" fillId="0" borderId="0" xfId="0" applyNumberFormat="1" applyFont="1" applyFill="1"/>
    <xf numFmtId="164" fontId="2" fillId="0" borderId="0" xfId="1" applyNumberFormat="1" applyFont="1" applyFill="1"/>
    <xf numFmtId="0" fontId="4" fillId="0" borderId="0" xfId="0" applyFont="1"/>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0" xfId="0" applyFont="1" applyAlignment="1">
      <alignment wrapText="1"/>
    </xf>
    <xf numFmtId="3" fontId="4" fillId="0" borderId="0" xfId="0" applyNumberFormat="1" applyFont="1" applyFill="1"/>
    <xf numFmtId="164" fontId="4" fillId="0" borderId="0" xfId="1" applyNumberFormat="1" applyFont="1"/>
    <xf numFmtId="3" fontId="4" fillId="0" borderId="0" xfId="1" applyNumberFormat="1" applyFont="1" applyFill="1"/>
    <xf numFmtId="3" fontId="3" fillId="0" borderId="0" xfId="1" applyNumberFormat="1" applyFont="1" applyFill="1" applyAlignment="1">
      <alignment horizontal="center" vertical="center"/>
    </xf>
    <xf numFmtId="3" fontId="3" fillId="0" borderId="0" xfId="0" applyNumberFormat="1" applyFont="1" applyFill="1" applyAlignment="1">
      <alignment horizontal="center" vertical="center"/>
    </xf>
    <xf numFmtId="2" fontId="4" fillId="0" borderId="0" xfId="0" applyNumberFormat="1" applyFont="1"/>
    <xf numFmtId="0" fontId="6"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3" fontId="4" fillId="0" borderId="0" xfId="1" applyNumberFormat="1" applyFont="1" applyFill="1" applyAlignment="1">
      <alignment horizontal="center"/>
    </xf>
    <xf numFmtId="3" fontId="4" fillId="0" borderId="0" xfId="1" applyNumberFormat="1" applyFont="1" applyFill="1" applyAlignment="1">
      <alignment horizontal="center" vertical="center"/>
    </xf>
    <xf numFmtId="3" fontId="4" fillId="0" borderId="0" xfId="0" applyNumberFormat="1" applyFont="1" applyAlignment="1">
      <alignment horizontal="center" vertical="center" wrapText="1"/>
    </xf>
    <xf numFmtId="2" fontId="4" fillId="2"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164" fontId="8" fillId="3" borderId="1" xfId="1" applyNumberFormat="1" applyFont="1" applyFill="1" applyBorder="1" applyAlignment="1">
      <alignment horizontal="center" vertical="center" wrapText="1"/>
    </xf>
    <xf numFmtId="3" fontId="8" fillId="3" borderId="1" xfId="1"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167" fontId="4" fillId="0" borderId="1" xfId="0" applyNumberFormat="1" applyFont="1" applyFill="1" applyBorder="1" applyAlignment="1">
      <alignment horizontal="center" vertical="center" wrapText="1"/>
    </xf>
    <xf numFmtId="167" fontId="0" fillId="0" borderId="0" xfId="0" applyNumberFormat="1" applyAlignment="1">
      <alignment horizontal="center" vertical="center"/>
    </xf>
    <xf numFmtId="167" fontId="4" fillId="0" borderId="1" xfId="2"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166" fontId="4" fillId="0" borderId="4" xfId="2" applyNumberFormat="1" applyFont="1" applyFill="1" applyBorder="1" applyAlignment="1">
      <alignment horizontal="center" vertical="center" wrapText="1"/>
    </xf>
    <xf numFmtId="0" fontId="4" fillId="0" borderId="5" xfId="0" applyFont="1" applyBorder="1" applyAlignment="1">
      <alignment horizontal="center" vertical="center"/>
    </xf>
    <xf numFmtId="2" fontId="5"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0" fillId="0" borderId="4" xfId="0" applyBorder="1" applyAlignment="1">
      <alignment horizontal="left" vertical="center"/>
    </xf>
    <xf numFmtId="0" fontId="9" fillId="0" borderId="6" xfId="0" applyFont="1" applyBorder="1" applyAlignment="1">
      <alignment vertical="center"/>
    </xf>
    <xf numFmtId="0" fontId="0" fillId="0" borderId="6" xfId="0" applyBorder="1" applyAlignment="1">
      <alignment vertical="center"/>
    </xf>
  </cellXfs>
  <cellStyles count="3">
    <cellStyle name="Čárka" xfId="1" builtinId="3"/>
    <cellStyle name="Měna" xfId="2"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7"/>
  <sheetViews>
    <sheetView tabSelected="1" zoomScaleNormal="100" workbookViewId="0">
      <selection sqref="A1:K1"/>
    </sheetView>
  </sheetViews>
  <sheetFormatPr defaultColWidth="9.140625" defaultRowHeight="69.95" customHeight="1" x14ac:dyDescent="0.2"/>
  <cols>
    <col min="1" max="1" width="24.28515625" style="11" customWidth="1"/>
    <col min="2" max="2" width="13.140625" style="11" customWidth="1"/>
    <col min="3" max="3" width="11" style="11" customWidth="1"/>
    <col min="4" max="4" width="19.5703125" style="11" customWidth="1"/>
    <col min="5" max="5" width="19.85546875" style="11" customWidth="1"/>
    <col min="6" max="6" width="9.28515625" style="11" customWidth="1"/>
    <col min="7" max="7" width="8.5703125" style="17" customWidth="1"/>
    <col min="8" max="8" width="12.5703125" style="13" customWidth="1"/>
    <col min="9" max="9" width="19" style="14" customWidth="1"/>
    <col min="10" max="10" width="15.42578125" style="15" customWidth="1"/>
    <col min="11" max="11" width="43.85546875" style="24" customWidth="1"/>
    <col min="12" max="16384" width="9.140625" style="6"/>
  </cols>
  <sheetData>
    <row r="1" spans="1:11" ht="24" customHeight="1" x14ac:dyDescent="0.2">
      <c r="A1" s="50" t="s">
        <v>113</v>
      </c>
      <c r="B1" s="51"/>
      <c r="C1" s="51"/>
      <c r="D1" s="51"/>
      <c r="E1" s="51"/>
      <c r="F1" s="51"/>
      <c r="G1" s="51"/>
      <c r="H1" s="51"/>
      <c r="I1" s="51"/>
      <c r="J1" s="51"/>
      <c r="K1" s="51"/>
    </row>
    <row r="2" spans="1:11" ht="69.95" customHeight="1" x14ac:dyDescent="0.2">
      <c r="A2" s="30" t="s">
        <v>8</v>
      </c>
      <c r="B2" s="30" t="s">
        <v>46</v>
      </c>
      <c r="C2" s="30" t="s">
        <v>1</v>
      </c>
      <c r="D2" s="30" t="s">
        <v>45</v>
      </c>
      <c r="E2" s="31" t="s">
        <v>4</v>
      </c>
      <c r="F2" s="32" t="s">
        <v>107</v>
      </c>
      <c r="G2" s="33" t="s">
        <v>3</v>
      </c>
      <c r="H2" s="34" t="s">
        <v>5</v>
      </c>
      <c r="I2" s="35" t="s">
        <v>20</v>
      </c>
      <c r="J2" s="35" t="s">
        <v>47</v>
      </c>
      <c r="K2" s="30" t="s">
        <v>7</v>
      </c>
    </row>
    <row r="3" spans="1:11" ht="69.95" customHeight="1" x14ac:dyDescent="0.2">
      <c r="A3" s="37" t="s">
        <v>27</v>
      </c>
      <c r="B3" s="38">
        <v>60457252</v>
      </c>
      <c r="C3" s="36" t="s">
        <v>15</v>
      </c>
      <c r="D3" s="8" t="s">
        <v>48</v>
      </c>
      <c r="E3" s="8" t="s">
        <v>10</v>
      </c>
      <c r="F3" s="7" t="s">
        <v>6</v>
      </c>
      <c r="G3" s="19">
        <v>1.43</v>
      </c>
      <c r="H3" s="7">
        <v>360408</v>
      </c>
      <c r="I3" s="7">
        <v>281314</v>
      </c>
      <c r="J3" s="39">
        <v>197000</v>
      </c>
      <c r="K3" s="7"/>
    </row>
    <row r="4" spans="1:11" ht="78" customHeight="1" x14ac:dyDescent="0.2">
      <c r="A4" s="8" t="s">
        <v>49</v>
      </c>
      <c r="B4" s="8">
        <v>4490967</v>
      </c>
      <c r="C4" s="8" t="s">
        <v>50</v>
      </c>
      <c r="D4" s="8" t="s">
        <v>41</v>
      </c>
      <c r="E4" s="8" t="s">
        <v>51</v>
      </c>
      <c r="F4" s="8" t="s">
        <v>6</v>
      </c>
      <c r="G4" s="19">
        <v>1.39</v>
      </c>
      <c r="H4" s="7">
        <v>360408</v>
      </c>
      <c r="I4" s="7">
        <v>107301</v>
      </c>
      <c r="J4" s="41">
        <v>0</v>
      </c>
      <c r="K4" s="8" t="s">
        <v>108</v>
      </c>
    </row>
    <row r="5" spans="1:11" ht="114.75" customHeight="1" x14ac:dyDescent="0.2">
      <c r="A5" s="8" t="s">
        <v>52</v>
      </c>
      <c r="B5" s="8">
        <v>22665005</v>
      </c>
      <c r="C5" s="8" t="s">
        <v>53</v>
      </c>
      <c r="D5" s="8" t="s">
        <v>48</v>
      </c>
      <c r="E5" s="8" t="s">
        <v>54</v>
      </c>
      <c r="F5" s="8" t="s">
        <v>6</v>
      </c>
      <c r="G5" s="20">
        <v>0.4</v>
      </c>
      <c r="H5" s="7">
        <v>360408</v>
      </c>
      <c r="I5" s="7">
        <v>155000</v>
      </c>
      <c r="J5" s="41">
        <v>96000</v>
      </c>
      <c r="K5" s="9"/>
    </row>
    <row r="6" spans="1:11" ht="99" customHeight="1" x14ac:dyDescent="0.2">
      <c r="A6" s="8" t="s">
        <v>9</v>
      </c>
      <c r="B6" s="8">
        <v>40612627</v>
      </c>
      <c r="C6" s="8" t="s">
        <v>16</v>
      </c>
      <c r="D6" s="8" t="s">
        <v>55</v>
      </c>
      <c r="E6" s="8" t="s">
        <v>56</v>
      </c>
      <c r="F6" s="21" t="s">
        <v>6</v>
      </c>
      <c r="G6" s="20">
        <v>1.28</v>
      </c>
      <c r="H6" s="7">
        <v>360408</v>
      </c>
      <c r="I6" s="7">
        <v>280000</v>
      </c>
      <c r="J6" s="39">
        <v>0</v>
      </c>
      <c r="K6" s="9" t="s">
        <v>92</v>
      </c>
    </row>
    <row r="7" spans="1:11" ht="69.95" customHeight="1" x14ac:dyDescent="0.2">
      <c r="A7" s="8" t="s">
        <v>25</v>
      </c>
      <c r="B7" s="8">
        <v>63835126</v>
      </c>
      <c r="C7" s="8" t="s">
        <v>14</v>
      </c>
      <c r="D7" s="8" t="s">
        <v>55</v>
      </c>
      <c r="E7" s="8" t="s">
        <v>11</v>
      </c>
      <c r="F7" s="21" t="s">
        <v>6</v>
      </c>
      <c r="G7" s="29">
        <v>2.68</v>
      </c>
      <c r="H7" s="7">
        <v>360408</v>
      </c>
      <c r="I7" s="7">
        <v>190000</v>
      </c>
      <c r="J7" s="40">
        <v>133000</v>
      </c>
      <c r="K7" s="9"/>
    </row>
    <row r="8" spans="1:11" ht="69.95" customHeight="1" x14ac:dyDescent="0.2">
      <c r="A8" s="8" t="s">
        <v>57</v>
      </c>
      <c r="B8" s="8">
        <v>6774750</v>
      </c>
      <c r="C8" s="8" t="s">
        <v>58</v>
      </c>
      <c r="D8" s="8" t="s">
        <v>55</v>
      </c>
      <c r="E8" s="8" t="s">
        <v>59</v>
      </c>
      <c r="F8" s="8" t="s">
        <v>6</v>
      </c>
      <c r="G8" s="20">
        <v>0.74</v>
      </c>
      <c r="H8" s="7">
        <v>360408</v>
      </c>
      <c r="I8" s="7">
        <v>489947</v>
      </c>
      <c r="J8" s="39">
        <v>187000</v>
      </c>
      <c r="K8" s="8"/>
    </row>
    <row r="9" spans="1:11" ht="69.95" customHeight="1" x14ac:dyDescent="0.2">
      <c r="A9" s="8" t="s">
        <v>60</v>
      </c>
      <c r="B9" s="8">
        <v>8994081</v>
      </c>
      <c r="C9" s="8" t="s">
        <v>61</v>
      </c>
      <c r="D9" s="8" t="s">
        <v>55</v>
      </c>
      <c r="E9" s="8" t="s">
        <v>62</v>
      </c>
      <c r="F9" s="8" t="s">
        <v>6</v>
      </c>
      <c r="G9" s="20">
        <v>1.26</v>
      </c>
      <c r="H9" s="7">
        <v>360408</v>
      </c>
      <c r="I9" s="7">
        <v>245874</v>
      </c>
      <c r="J9" s="41">
        <v>172000</v>
      </c>
      <c r="K9" s="8"/>
    </row>
    <row r="10" spans="1:11" ht="87" customHeight="1" x14ac:dyDescent="0.2">
      <c r="A10" s="8" t="s">
        <v>63</v>
      </c>
      <c r="B10" s="8">
        <v>26544431</v>
      </c>
      <c r="C10" s="8" t="s">
        <v>64</v>
      </c>
      <c r="D10" s="8" t="s">
        <v>48</v>
      </c>
      <c r="E10" s="8" t="s">
        <v>65</v>
      </c>
      <c r="F10" s="8" t="s">
        <v>6</v>
      </c>
      <c r="G10" s="20">
        <v>10.4</v>
      </c>
      <c r="H10" s="7">
        <v>360408</v>
      </c>
      <c r="I10" s="7">
        <v>1991000</v>
      </c>
      <c r="J10" s="39">
        <v>0</v>
      </c>
      <c r="K10" s="9" t="s">
        <v>66</v>
      </c>
    </row>
    <row r="11" spans="1:11" ht="87" customHeight="1" x14ac:dyDescent="0.2">
      <c r="A11" s="8" t="s">
        <v>67</v>
      </c>
      <c r="B11" s="8">
        <v>7493452</v>
      </c>
      <c r="C11" s="8" t="s">
        <v>68</v>
      </c>
      <c r="D11" s="8" t="s">
        <v>41</v>
      </c>
      <c r="E11" s="8" t="s">
        <v>69</v>
      </c>
      <c r="F11" s="8" t="s">
        <v>6</v>
      </c>
      <c r="G11" s="20">
        <v>0.23</v>
      </c>
      <c r="H11" s="7">
        <v>360408</v>
      </c>
      <c r="I11" s="7">
        <v>100000</v>
      </c>
      <c r="J11" s="39">
        <v>0</v>
      </c>
      <c r="K11" s="9" t="s">
        <v>109</v>
      </c>
    </row>
    <row r="12" spans="1:11" ht="69.95" customHeight="1" x14ac:dyDescent="0.2">
      <c r="A12" s="8" t="s">
        <v>35</v>
      </c>
      <c r="B12" s="8">
        <v>3776395</v>
      </c>
      <c r="C12" s="8" t="s">
        <v>70</v>
      </c>
      <c r="D12" s="8" t="s">
        <v>55</v>
      </c>
      <c r="E12" s="8" t="s">
        <v>71</v>
      </c>
      <c r="F12" s="8" t="s">
        <v>6</v>
      </c>
      <c r="G12" s="20">
        <v>0.28000000000000003</v>
      </c>
      <c r="H12" s="7">
        <v>360408</v>
      </c>
      <c r="I12" s="7">
        <v>100800</v>
      </c>
      <c r="J12" s="39">
        <v>0</v>
      </c>
      <c r="K12" s="9" t="s">
        <v>111</v>
      </c>
    </row>
    <row r="13" spans="1:11" ht="69.95" customHeight="1" x14ac:dyDescent="0.2">
      <c r="A13" s="8" t="s">
        <v>22</v>
      </c>
      <c r="B13" s="8">
        <v>27024491</v>
      </c>
      <c r="C13" s="8" t="s">
        <v>23</v>
      </c>
      <c r="D13" s="8" t="s">
        <v>55</v>
      </c>
      <c r="E13" s="8" t="s">
        <v>36</v>
      </c>
      <c r="F13" s="8" t="s">
        <v>6</v>
      </c>
      <c r="G13" s="20">
        <v>0.11</v>
      </c>
      <c r="H13" s="7">
        <v>360408</v>
      </c>
      <c r="I13" s="7">
        <v>79700</v>
      </c>
      <c r="J13" s="39">
        <v>27000</v>
      </c>
      <c r="K13" s="9"/>
    </row>
    <row r="14" spans="1:11" ht="69.95" customHeight="1" x14ac:dyDescent="0.2">
      <c r="A14" s="8" t="s">
        <v>37</v>
      </c>
      <c r="B14" s="8">
        <v>70104212</v>
      </c>
      <c r="C14" s="8" t="s">
        <v>38</v>
      </c>
      <c r="D14" s="8" t="s">
        <v>55</v>
      </c>
      <c r="E14" s="8" t="s">
        <v>39</v>
      </c>
      <c r="F14" s="8" t="s">
        <v>6</v>
      </c>
      <c r="G14" s="20">
        <v>2.06</v>
      </c>
      <c r="H14" s="7">
        <v>360408</v>
      </c>
      <c r="I14" s="7">
        <v>238861</v>
      </c>
      <c r="J14" s="39">
        <v>168000</v>
      </c>
      <c r="K14" s="8"/>
    </row>
    <row r="15" spans="1:11" ht="87" customHeight="1" x14ac:dyDescent="0.2">
      <c r="A15" s="8" t="s">
        <v>72</v>
      </c>
      <c r="B15" s="8">
        <v>24191345</v>
      </c>
      <c r="C15" s="8" t="s">
        <v>73</v>
      </c>
      <c r="D15" s="8" t="s">
        <v>55</v>
      </c>
      <c r="E15" s="8" t="s">
        <v>74</v>
      </c>
      <c r="F15" s="8" t="s">
        <v>6</v>
      </c>
      <c r="G15" s="20">
        <v>2.2999999999999998</v>
      </c>
      <c r="H15" s="7">
        <v>360408</v>
      </c>
      <c r="I15" s="7">
        <v>1410440</v>
      </c>
      <c r="J15" s="41">
        <v>0</v>
      </c>
      <c r="K15" s="10" t="s">
        <v>110</v>
      </c>
    </row>
    <row r="16" spans="1:11" ht="69.95" customHeight="1" x14ac:dyDescent="0.2">
      <c r="A16" s="9" t="s">
        <v>28</v>
      </c>
      <c r="B16" s="9">
        <v>26623064</v>
      </c>
      <c r="C16" s="9" t="s">
        <v>29</v>
      </c>
      <c r="D16" s="9" t="s">
        <v>55</v>
      </c>
      <c r="E16" s="9" t="s">
        <v>75</v>
      </c>
      <c r="F16" s="9" t="s">
        <v>6</v>
      </c>
      <c r="G16" s="45">
        <v>1.99</v>
      </c>
      <c r="H16" s="7">
        <v>360408</v>
      </c>
      <c r="I16" s="46">
        <v>60000</v>
      </c>
      <c r="J16" s="47">
        <v>42000</v>
      </c>
      <c r="K16" s="10"/>
    </row>
    <row r="17" spans="1:11" ht="69.95" customHeight="1" x14ac:dyDescent="0.2">
      <c r="A17" s="8" t="s">
        <v>24</v>
      </c>
      <c r="B17" s="8">
        <v>26652757</v>
      </c>
      <c r="C17" s="8" t="s">
        <v>19</v>
      </c>
      <c r="D17" s="8" t="s">
        <v>76</v>
      </c>
      <c r="E17" s="8" t="s">
        <v>77</v>
      </c>
      <c r="F17" s="8" t="s">
        <v>6</v>
      </c>
      <c r="G17" s="20">
        <v>0.4</v>
      </c>
      <c r="H17" s="7">
        <v>360408</v>
      </c>
      <c r="I17" s="7">
        <v>228000</v>
      </c>
      <c r="J17" s="41">
        <v>96000</v>
      </c>
      <c r="K17" s="18"/>
    </row>
    <row r="18" spans="1:11" ht="69.95" customHeight="1" x14ac:dyDescent="0.2">
      <c r="A18" s="8" t="s">
        <v>2</v>
      </c>
      <c r="B18" s="8">
        <v>67985149</v>
      </c>
      <c r="C18" s="8" t="s">
        <v>17</v>
      </c>
      <c r="D18" s="8" t="s">
        <v>55</v>
      </c>
      <c r="E18" s="8" t="s">
        <v>78</v>
      </c>
      <c r="F18" s="8" t="s">
        <v>6</v>
      </c>
      <c r="G18" s="20">
        <v>2.25</v>
      </c>
      <c r="H18" s="7">
        <v>360408</v>
      </c>
      <c r="I18" s="7">
        <v>233908</v>
      </c>
      <c r="J18" s="39">
        <v>164000</v>
      </c>
      <c r="K18" s="10"/>
    </row>
    <row r="19" spans="1:11" ht="111.75" customHeight="1" x14ac:dyDescent="0.2">
      <c r="A19" s="8" t="s">
        <v>79</v>
      </c>
      <c r="B19" s="8">
        <v>537675</v>
      </c>
      <c r="C19" s="8" t="s">
        <v>40</v>
      </c>
      <c r="D19" s="8" t="s">
        <v>55</v>
      </c>
      <c r="E19" s="8" t="s">
        <v>80</v>
      </c>
      <c r="F19" s="8" t="s">
        <v>6</v>
      </c>
      <c r="G19" s="22">
        <v>1.07</v>
      </c>
      <c r="H19" s="7">
        <v>360408</v>
      </c>
      <c r="I19" s="7">
        <v>154000</v>
      </c>
      <c r="J19" s="41">
        <v>108000</v>
      </c>
      <c r="K19" s="9"/>
    </row>
    <row r="20" spans="1:11" ht="82.5" customHeight="1" x14ac:dyDescent="0.2">
      <c r="A20" s="8" t="s">
        <v>81</v>
      </c>
      <c r="B20" s="8">
        <v>70890307</v>
      </c>
      <c r="C20" s="8" t="s">
        <v>82</v>
      </c>
      <c r="D20" s="8" t="s">
        <v>41</v>
      </c>
      <c r="E20" s="8" t="s">
        <v>83</v>
      </c>
      <c r="F20" s="8" t="s">
        <v>6</v>
      </c>
      <c r="G20" s="22">
        <v>1.17</v>
      </c>
      <c r="H20" s="7">
        <v>360408</v>
      </c>
      <c r="I20" s="7">
        <v>421200</v>
      </c>
      <c r="J20" s="39">
        <v>0</v>
      </c>
      <c r="K20" s="8" t="s">
        <v>112</v>
      </c>
    </row>
    <row r="21" spans="1:11" ht="120.75" customHeight="1" x14ac:dyDescent="0.2">
      <c r="A21" s="8" t="s">
        <v>0</v>
      </c>
      <c r="B21" s="8">
        <v>26594633</v>
      </c>
      <c r="C21" s="8" t="s">
        <v>18</v>
      </c>
      <c r="D21" s="8" t="s">
        <v>48</v>
      </c>
      <c r="E21" s="8" t="s">
        <v>26</v>
      </c>
      <c r="F21" s="8" t="s">
        <v>6</v>
      </c>
      <c r="G21" s="22">
        <v>4.71</v>
      </c>
      <c r="H21" s="7">
        <v>360408</v>
      </c>
      <c r="I21" s="7">
        <v>130000</v>
      </c>
      <c r="J21" s="39">
        <v>91000</v>
      </c>
      <c r="K21" s="10"/>
    </row>
    <row r="22" spans="1:11" ht="120.75" customHeight="1" x14ac:dyDescent="0.2">
      <c r="A22" s="8" t="s">
        <v>43</v>
      </c>
      <c r="B22" s="8">
        <v>49625624</v>
      </c>
      <c r="C22" s="8" t="s">
        <v>44</v>
      </c>
      <c r="D22" s="8" t="s">
        <v>48</v>
      </c>
      <c r="E22" s="8" t="s">
        <v>84</v>
      </c>
      <c r="F22" s="8" t="s">
        <v>6</v>
      </c>
      <c r="G22" s="22">
        <v>1.33</v>
      </c>
      <c r="H22" s="7">
        <v>360408</v>
      </c>
      <c r="I22" s="7">
        <v>275810</v>
      </c>
      <c r="J22" s="39">
        <v>194000</v>
      </c>
      <c r="K22" s="10"/>
    </row>
    <row r="23" spans="1:11" ht="120.75" customHeight="1" x14ac:dyDescent="0.2">
      <c r="A23" s="8" t="s">
        <v>85</v>
      </c>
      <c r="B23" s="8">
        <v>67776779</v>
      </c>
      <c r="C23" s="8" t="s">
        <v>86</v>
      </c>
      <c r="D23" s="8" t="s">
        <v>55</v>
      </c>
      <c r="E23" s="8" t="s">
        <v>87</v>
      </c>
      <c r="F23" s="8" t="s">
        <v>6</v>
      </c>
      <c r="G23" s="22">
        <v>1.73</v>
      </c>
      <c r="H23" s="7">
        <v>360408</v>
      </c>
      <c r="I23" s="7">
        <v>565579</v>
      </c>
      <c r="J23" s="39">
        <v>186000</v>
      </c>
      <c r="K23" s="10"/>
    </row>
    <row r="24" spans="1:11" ht="69.95" customHeight="1" x14ac:dyDescent="0.2">
      <c r="A24" s="8" t="s">
        <v>88</v>
      </c>
      <c r="B24" s="8">
        <v>70828181</v>
      </c>
      <c r="C24" s="8" t="s">
        <v>89</v>
      </c>
      <c r="D24" s="8" t="s">
        <v>48</v>
      </c>
      <c r="E24" s="8" t="s">
        <v>90</v>
      </c>
      <c r="F24" s="8" t="s">
        <v>6</v>
      </c>
      <c r="G24" s="22">
        <v>0.8</v>
      </c>
      <c r="H24" s="7">
        <v>360408</v>
      </c>
      <c r="I24" s="7">
        <v>654568</v>
      </c>
      <c r="J24" s="39">
        <v>182000</v>
      </c>
      <c r="K24" s="10"/>
    </row>
    <row r="25" spans="1:11" ht="69.95" customHeight="1" x14ac:dyDescent="0.2">
      <c r="A25" s="8" t="s">
        <v>12</v>
      </c>
      <c r="B25" s="8">
        <v>27084876</v>
      </c>
      <c r="C25" s="8" t="s">
        <v>42</v>
      </c>
      <c r="D25" s="8" t="s">
        <v>55</v>
      </c>
      <c r="E25" s="8" t="s">
        <v>13</v>
      </c>
      <c r="F25" s="8" t="s">
        <v>6</v>
      </c>
      <c r="G25" s="22">
        <v>0.85</v>
      </c>
      <c r="H25" s="7">
        <v>360408</v>
      </c>
      <c r="I25" s="7">
        <v>223468</v>
      </c>
      <c r="J25" s="39">
        <v>157000</v>
      </c>
      <c r="K25" s="10"/>
    </row>
    <row r="26" spans="1:11" ht="69.95" customHeight="1" x14ac:dyDescent="0.2">
      <c r="A26" s="8" t="s">
        <v>34</v>
      </c>
      <c r="B26" s="8">
        <v>68402619</v>
      </c>
      <c r="C26" s="8" t="s">
        <v>30</v>
      </c>
      <c r="D26" s="8" t="s">
        <v>55</v>
      </c>
      <c r="E26" s="8" t="s">
        <v>91</v>
      </c>
      <c r="F26" s="8" t="s">
        <v>6</v>
      </c>
      <c r="G26" s="23">
        <v>1.62</v>
      </c>
      <c r="H26" s="7">
        <v>360408</v>
      </c>
      <c r="I26" s="7">
        <v>200000</v>
      </c>
      <c r="J26" s="41">
        <v>140000</v>
      </c>
      <c r="K26" s="8"/>
    </row>
    <row r="27" spans="1:11" ht="69.95" customHeight="1" x14ac:dyDescent="0.2">
      <c r="A27" s="8" t="s">
        <v>93</v>
      </c>
      <c r="B27" s="8">
        <v>4648293</v>
      </c>
      <c r="C27" s="8" t="s">
        <v>94</v>
      </c>
      <c r="D27" s="8" t="s">
        <v>48</v>
      </c>
      <c r="E27" s="8" t="s">
        <v>95</v>
      </c>
      <c r="F27" s="8" t="s">
        <v>6</v>
      </c>
      <c r="G27" s="23">
        <v>0.76</v>
      </c>
      <c r="H27" s="7">
        <v>360408</v>
      </c>
      <c r="I27" s="7">
        <v>360000</v>
      </c>
      <c r="J27" s="41">
        <v>173000</v>
      </c>
      <c r="K27" s="8"/>
    </row>
    <row r="28" spans="1:11" ht="69.95" customHeight="1" x14ac:dyDescent="0.2">
      <c r="A28" s="8" t="s">
        <v>31</v>
      </c>
      <c r="B28" s="8">
        <v>68406312</v>
      </c>
      <c r="C28" s="8" t="s">
        <v>97</v>
      </c>
      <c r="D28" s="8" t="s">
        <v>55</v>
      </c>
      <c r="E28" s="8" t="s">
        <v>96</v>
      </c>
      <c r="F28" s="8" t="s">
        <v>6</v>
      </c>
      <c r="G28" s="22">
        <v>0.71</v>
      </c>
      <c r="H28" s="7">
        <v>360408</v>
      </c>
      <c r="I28" s="7">
        <v>236000</v>
      </c>
      <c r="J28" s="41">
        <v>166000</v>
      </c>
      <c r="K28" s="8"/>
    </row>
    <row r="29" spans="1:11" ht="69.95" customHeight="1" x14ac:dyDescent="0.2">
      <c r="A29" s="8" t="s">
        <v>32</v>
      </c>
      <c r="B29" s="8">
        <v>63834481</v>
      </c>
      <c r="C29" s="8" t="s">
        <v>33</v>
      </c>
      <c r="D29" s="8" t="s">
        <v>55</v>
      </c>
      <c r="E29" s="8" t="s">
        <v>98</v>
      </c>
      <c r="F29" s="8" t="s">
        <v>6</v>
      </c>
      <c r="G29" s="22">
        <v>1.5</v>
      </c>
      <c r="H29" s="7">
        <v>360408</v>
      </c>
      <c r="I29" s="7">
        <v>230000</v>
      </c>
      <c r="J29" s="39">
        <v>161000</v>
      </c>
      <c r="K29" s="9"/>
    </row>
    <row r="30" spans="1:11" ht="69.95" customHeight="1" x14ac:dyDescent="0.2">
      <c r="A30" s="8" t="s">
        <v>99</v>
      </c>
      <c r="B30" s="8">
        <v>6136231</v>
      </c>
      <c r="C30" s="8" t="s">
        <v>100</v>
      </c>
      <c r="D30" s="8" t="s">
        <v>55</v>
      </c>
      <c r="E30" s="8" t="s">
        <v>101</v>
      </c>
      <c r="F30" s="8" t="s">
        <v>6</v>
      </c>
      <c r="G30" s="22">
        <v>1.4</v>
      </c>
      <c r="H30" s="7">
        <v>360408</v>
      </c>
      <c r="I30" s="7">
        <v>285000</v>
      </c>
      <c r="J30" s="41">
        <v>0</v>
      </c>
      <c r="K30" s="9" t="s">
        <v>102</v>
      </c>
    </row>
    <row r="31" spans="1:11" ht="69.95" customHeight="1" thickBot="1" x14ac:dyDescent="0.25">
      <c r="A31" s="8" t="s">
        <v>103</v>
      </c>
      <c r="B31" s="8">
        <v>443093</v>
      </c>
      <c r="C31" s="8" t="s">
        <v>104</v>
      </c>
      <c r="D31" s="8" t="s">
        <v>41</v>
      </c>
      <c r="E31" s="8" t="s">
        <v>105</v>
      </c>
      <c r="F31" s="8" t="s">
        <v>6</v>
      </c>
      <c r="G31" s="22">
        <v>0.42</v>
      </c>
      <c r="H31" s="7">
        <v>360408</v>
      </c>
      <c r="I31" s="7">
        <v>111055</v>
      </c>
      <c r="J31" s="41">
        <v>0</v>
      </c>
      <c r="K31" s="9" t="s">
        <v>106</v>
      </c>
    </row>
    <row r="32" spans="1:11" ht="54" customHeight="1" thickBot="1" x14ac:dyDescent="0.25">
      <c r="A32" s="48" t="s">
        <v>21</v>
      </c>
      <c r="B32" s="49"/>
      <c r="C32" s="49"/>
      <c r="D32" s="49"/>
      <c r="E32" s="49"/>
      <c r="F32" s="49"/>
      <c r="G32" s="49"/>
      <c r="H32" s="49"/>
      <c r="I32" s="42">
        <f>SUM(I3:I31)</f>
        <v>10038825</v>
      </c>
      <c r="J32" s="43">
        <f>SUM(J3:J31)</f>
        <v>2840000</v>
      </c>
      <c r="K32" s="44"/>
    </row>
    <row r="33" spans="6:11" ht="69.95" customHeight="1" x14ac:dyDescent="0.2">
      <c r="K33" s="28"/>
    </row>
    <row r="34" spans="6:11" ht="69.95" customHeight="1" x14ac:dyDescent="0.2">
      <c r="I34" s="26"/>
      <c r="J34" s="27"/>
    </row>
    <row r="41" spans="6:11" ht="69.95" customHeight="1" x14ac:dyDescent="0.2">
      <c r="F41" s="6"/>
    </row>
    <row r="42" spans="6:11" ht="69.95" customHeight="1" x14ac:dyDescent="0.2">
      <c r="F42" s="6"/>
      <c r="I42" s="12"/>
      <c r="J42" s="16"/>
      <c r="K42" s="25"/>
    </row>
    <row r="43" spans="6:11" ht="69.95" customHeight="1" x14ac:dyDescent="0.2">
      <c r="F43" s="6"/>
      <c r="I43" s="12"/>
      <c r="J43" s="16"/>
      <c r="K43" s="25"/>
    </row>
    <row r="44" spans="6:11" ht="69.95" customHeight="1" x14ac:dyDescent="0.2">
      <c r="F44" s="6"/>
      <c r="I44" s="12"/>
      <c r="J44" s="16"/>
      <c r="K44" s="25"/>
    </row>
    <row r="45" spans="6:11" ht="69.95" customHeight="1" x14ac:dyDescent="0.2">
      <c r="F45" s="6"/>
      <c r="I45" s="12"/>
      <c r="J45" s="16"/>
      <c r="K45" s="25"/>
    </row>
    <row r="46" spans="6:11" ht="69.95" customHeight="1" x14ac:dyDescent="0.2">
      <c r="F46" s="6"/>
      <c r="I46" s="12"/>
      <c r="J46" s="16"/>
      <c r="K46" s="25"/>
    </row>
    <row r="47" spans="6:11" ht="69.95" customHeight="1" x14ac:dyDescent="0.2">
      <c r="F47" s="6"/>
      <c r="I47" s="12"/>
      <c r="J47" s="16"/>
      <c r="K47" s="25"/>
    </row>
    <row r="48" spans="6:11" ht="69.95" customHeight="1" x14ac:dyDescent="0.2">
      <c r="F48" s="6"/>
      <c r="I48" s="12"/>
      <c r="J48" s="16"/>
      <c r="K48" s="25"/>
    </row>
    <row r="49" spans="6:11" ht="69.95" customHeight="1" x14ac:dyDescent="0.2">
      <c r="F49" s="6"/>
      <c r="I49" s="12"/>
      <c r="J49" s="16"/>
      <c r="K49" s="25"/>
    </row>
    <row r="50" spans="6:11" ht="69.95" customHeight="1" x14ac:dyDescent="0.2">
      <c r="F50" s="6"/>
      <c r="I50" s="12"/>
      <c r="J50" s="16"/>
      <c r="K50" s="25"/>
    </row>
    <row r="51" spans="6:11" ht="69.95" customHeight="1" x14ac:dyDescent="0.2">
      <c r="F51" s="6"/>
      <c r="I51" s="12"/>
      <c r="J51" s="16"/>
      <c r="K51" s="25"/>
    </row>
    <row r="52" spans="6:11" ht="69.95" customHeight="1" x14ac:dyDescent="0.2">
      <c r="F52" s="6"/>
      <c r="I52" s="12"/>
      <c r="J52" s="16"/>
      <c r="K52" s="25"/>
    </row>
    <row r="53" spans="6:11" ht="69.95" customHeight="1" x14ac:dyDescent="0.2">
      <c r="F53" s="6"/>
      <c r="I53" s="12"/>
      <c r="J53" s="16"/>
      <c r="K53" s="25"/>
    </row>
    <row r="54" spans="6:11" ht="69.95" customHeight="1" x14ac:dyDescent="0.2">
      <c r="F54" s="6"/>
      <c r="I54" s="12"/>
      <c r="J54" s="16"/>
      <c r="K54" s="25"/>
    </row>
    <row r="55" spans="6:11" ht="69.95" customHeight="1" x14ac:dyDescent="0.2">
      <c r="F55" s="6"/>
      <c r="I55" s="12"/>
      <c r="J55" s="16"/>
      <c r="K55" s="25"/>
    </row>
    <row r="56" spans="6:11" ht="69.95" customHeight="1" x14ac:dyDescent="0.2">
      <c r="F56" s="6"/>
      <c r="I56" s="12"/>
      <c r="J56" s="16"/>
      <c r="K56" s="25"/>
    </row>
    <row r="57" spans="6:11" ht="69.95" customHeight="1" x14ac:dyDescent="0.2">
      <c r="F57" s="6"/>
      <c r="I57" s="12"/>
      <c r="J57" s="16"/>
      <c r="K57" s="25"/>
    </row>
    <row r="58" spans="6:11" ht="69.95" customHeight="1" x14ac:dyDescent="0.2">
      <c r="F58" s="6"/>
      <c r="I58" s="12"/>
      <c r="J58" s="16"/>
      <c r="K58" s="25"/>
    </row>
    <row r="59" spans="6:11" ht="69.95" customHeight="1" x14ac:dyDescent="0.2">
      <c r="F59" s="6"/>
      <c r="I59" s="12"/>
      <c r="J59" s="16"/>
      <c r="K59" s="25"/>
    </row>
    <row r="60" spans="6:11" ht="69.95" customHeight="1" x14ac:dyDescent="0.2">
      <c r="F60" s="6"/>
      <c r="I60" s="12"/>
      <c r="J60" s="16"/>
      <c r="K60" s="25"/>
    </row>
    <row r="61" spans="6:11" ht="69.95" customHeight="1" x14ac:dyDescent="0.2">
      <c r="F61" s="6"/>
      <c r="I61" s="12"/>
      <c r="J61" s="16"/>
      <c r="K61" s="25"/>
    </row>
    <row r="62" spans="6:11" ht="69.95" customHeight="1" x14ac:dyDescent="0.2">
      <c r="F62" s="6"/>
      <c r="I62" s="12"/>
      <c r="J62" s="16"/>
      <c r="K62" s="25"/>
    </row>
    <row r="63" spans="6:11" ht="69.95" customHeight="1" x14ac:dyDescent="0.2">
      <c r="F63" s="6"/>
      <c r="I63" s="12"/>
      <c r="J63" s="16"/>
      <c r="K63" s="25"/>
    </row>
    <row r="64" spans="6:11" ht="69.95" customHeight="1" x14ac:dyDescent="0.2">
      <c r="F64" s="6"/>
      <c r="I64" s="12"/>
      <c r="J64" s="16"/>
      <c r="K64" s="25"/>
    </row>
    <row r="65" spans="6:11" ht="69.95" customHeight="1" x14ac:dyDescent="0.2">
      <c r="F65" s="6"/>
      <c r="I65" s="12"/>
      <c r="J65" s="16"/>
      <c r="K65" s="25"/>
    </row>
    <row r="66" spans="6:11" ht="69.95" customHeight="1" x14ac:dyDescent="0.2">
      <c r="F66" s="6"/>
      <c r="I66" s="12"/>
      <c r="J66" s="16"/>
      <c r="K66" s="25"/>
    </row>
    <row r="67" spans="6:11" ht="69.95" customHeight="1" x14ac:dyDescent="0.2">
      <c r="F67" s="6"/>
      <c r="I67" s="12"/>
      <c r="J67" s="16"/>
      <c r="K67" s="25"/>
    </row>
    <row r="68" spans="6:11" ht="69.95" customHeight="1" x14ac:dyDescent="0.2">
      <c r="F68" s="6"/>
      <c r="I68" s="12"/>
      <c r="J68" s="16"/>
      <c r="K68" s="25"/>
    </row>
    <row r="69" spans="6:11" ht="69.95" customHeight="1" x14ac:dyDescent="0.2">
      <c r="F69" s="6"/>
      <c r="I69" s="12"/>
      <c r="J69" s="16"/>
      <c r="K69" s="25"/>
    </row>
    <row r="70" spans="6:11" ht="69.95" customHeight="1" x14ac:dyDescent="0.2">
      <c r="F70" s="6"/>
      <c r="I70" s="12"/>
      <c r="J70" s="16"/>
      <c r="K70" s="25"/>
    </row>
    <row r="71" spans="6:11" ht="69.95" customHeight="1" x14ac:dyDescent="0.2">
      <c r="F71" s="6"/>
      <c r="I71" s="12"/>
      <c r="J71" s="16"/>
      <c r="K71" s="25"/>
    </row>
    <row r="72" spans="6:11" ht="69.95" customHeight="1" x14ac:dyDescent="0.2">
      <c r="F72" s="6"/>
      <c r="I72" s="12"/>
      <c r="J72" s="16"/>
      <c r="K72" s="25"/>
    </row>
    <row r="73" spans="6:11" ht="69.95" customHeight="1" x14ac:dyDescent="0.2">
      <c r="F73" s="6"/>
      <c r="I73" s="12"/>
      <c r="J73" s="16"/>
      <c r="K73" s="25"/>
    </row>
    <row r="74" spans="6:11" ht="69.95" customHeight="1" x14ac:dyDescent="0.2">
      <c r="F74" s="6"/>
      <c r="I74" s="12"/>
      <c r="J74" s="16"/>
      <c r="K74" s="25"/>
    </row>
    <row r="75" spans="6:11" ht="69.95" customHeight="1" x14ac:dyDescent="0.2">
      <c r="F75" s="6"/>
      <c r="I75" s="12"/>
      <c r="J75" s="16"/>
      <c r="K75" s="25"/>
    </row>
    <row r="76" spans="6:11" ht="69.95" customHeight="1" x14ac:dyDescent="0.2">
      <c r="F76" s="6"/>
      <c r="I76" s="12"/>
      <c r="J76" s="16"/>
      <c r="K76" s="25"/>
    </row>
    <row r="77" spans="6:11" ht="69.95" customHeight="1" x14ac:dyDescent="0.2">
      <c r="F77" s="6"/>
      <c r="I77" s="12"/>
      <c r="J77" s="16"/>
      <c r="K77" s="25"/>
    </row>
    <row r="78" spans="6:11" ht="69.95" customHeight="1" x14ac:dyDescent="0.2">
      <c r="F78" s="6"/>
      <c r="I78" s="12"/>
      <c r="J78" s="16"/>
      <c r="K78" s="25"/>
    </row>
    <row r="79" spans="6:11" ht="69.95" customHeight="1" x14ac:dyDescent="0.2">
      <c r="F79" s="6"/>
      <c r="I79" s="12"/>
      <c r="J79" s="16"/>
      <c r="K79" s="25"/>
    </row>
    <row r="80" spans="6:11" ht="69.95" customHeight="1" x14ac:dyDescent="0.2">
      <c r="F80" s="6"/>
      <c r="I80" s="12"/>
      <c r="J80" s="16"/>
      <c r="K80" s="25"/>
    </row>
    <row r="81" spans="6:11" ht="69.95" customHeight="1" x14ac:dyDescent="0.2">
      <c r="F81" s="6"/>
      <c r="I81" s="12"/>
      <c r="J81" s="16"/>
      <c r="K81" s="25"/>
    </row>
    <row r="82" spans="6:11" ht="69.95" customHeight="1" x14ac:dyDescent="0.2">
      <c r="F82" s="6"/>
      <c r="I82" s="12"/>
      <c r="J82" s="16"/>
      <c r="K82" s="25"/>
    </row>
    <row r="83" spans="6:11" ht="69.95" customHeight="1" x14ac:dyDescent="0.2">
      <c r="F83" s="6"/>
      <c r="I83" s="12"/>
      <c r="J83" s="16"/>
      <c r="K83" s="25"/>
    </row>
    <row r="84" spans="6:11" ht="69.95" customHeight="1" x14ac:dyDescent="0.2">
      <c r="F84" s="6"/>
      <c r="I84" s="12"/>
      <c r="J84" s="16"/>
      <c r="K84" s="25"/>
    </row>
    <row r="85" spans="6:11" ht="69.95" customHeight="1" x14ac:dyDescent="0.2">
      <c r="F85" s="6"/>
      <c r="I85" s="12"/>
      <c r="J85" s="16"/>
      <c r="K85" s="25"/>
    </row>
    <row r="86" spans="6:11" ht="69.95" customHeight="1" x14ac:dyDescent="0.2">
      <c r="F86" s="6"/>
      <c r="I86" s="12"/>
      <c r="J86" s="16"/>
      <c r="K86" s="25"/>
    </row>
    <row r="87" spans="6:11" ht="69.95" customHeight="1" x14ac:dyDescent="0.2">
      <c r="F87" s="6"/>
      <c r="I87" s="12"/>
      <c r="J87" s="16"/>
      <c r="K87" s="25"/>
    </row>
  </sheetData>
  <autoFilter ref="A2:K34" xr:uid="{00000000-0009-0000-0000-000000000000}"/>
  <mergeCells count="2">
    <mergeCell ref="A32:H32"/>
    <mergeCell ref="A1:K1"/>
  </mergeCells>
  <pageMargins left="0.23622047244094491" right="0.23622047244094491" top="0.74803149606299213" bottom="0.74803149606299213" header="0.31496062992125984" footer="0.31496062992125984"/>
  <pageSetup paperSize="9" scale="81" fitToHeight="0" orientation="landscape" r:id="rId1"/>
  <headerFooter>
    <oddFooter>&amp;C&amp;"Arial,Kurzíva"&amp;12&amp;P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L1"/>
  <sheetViews>
    <sheetView topLeftCell="C1" zoomScaleNormal="100" workbookViewId="0">
      <selection activeCell="R17" sqref="R17"/>
    </sheetView>
  </sheetViews>
  <sheetFormatPr defaultColWidth="9.140625" defaultRowHeight="12" x14ac:dyDescent="0.2"/>
  <cols>
    <col min="1" max="2" width="9.140625" style="1"/>
    <col min="3" max="6" width="9.140625" style="2"/>
    <col min="7" max="7" width="9.140625" style="3"/>
    <col min="8" max="8" width="9.140625" style="2"/>
    <col min="9" max="9" width="9.140625" style="1"/>
    <col min="10" max="10" width="9.140625" style="4"/>
    <col min="11" max="11" width="9.140625" style="5"/>
    <col min="12" max="12" width="9" customWidth="1"/>
    <col min="13" max="16384" width="9.140625" style="1"/>
  </cols>
  <sheetData/>
  <pageMargins left="0.7" right="0.7" top="0.78740157499999996" bottom="0.78740157499999996" header="0.3" footer="0.3"/>
  <pageSetup paperSize="9" orientation="landscape" r:id="rId1"/>
  <headerFooter>
    <oddHeader>&amp;C&amp;"Arial,Tučné"&amp;16RODINNÁ POLITIKA 2016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do 200 tis. Kč</vt:lpstr>
      <vt:lpstr>List1</vt:lpstr>
      <vt:lpstr>'do 200 tis. Kč'!Názvy_tisku</vt:lpstr>
      <vt:lpstr>'do 200 tis. Kč'!Oblast_tisku</vt:lpstr>
    </vt:vector>
  </TitlesOfParts>
  <Company>MHMP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Pádecká Kamila (MHMP)</dc:creator>
  <cp:lastModifiedBy>Hlaváčková Jiřina (MHMP, SOV)</cp:lastModifiedBy>
  <cp:lastPrinted>2022-02-15T13:28:36Z</cp:lastPrinted>
  <dcterms:created xsi:type="dcterms:W3CDTF">2014-10-22T13:51:05Z</dcterms:created>
  <dcterms:modified xsi:type="dcterms:W3CDTF">2022-02-16T07:58:48Z</dcterms:modified>
</cp:coreProperties>
</file>