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5735\Desktop\Tisky\2019\R-32348\"/>
    </mc:Choice>
  </mc:AlternateContent>
  <bookViews>
    <workbookView xWindow="120" yWindow="15" windowWidth="15180" windowHeight="8325"/>
  </bookViews>
  <sheets>
    <sheet name="do 200 tis. Kč" sheetId="5" r:id="rId1"/>
    <sheet name="List1" sheetId="6" r:id="rId2"/>
  </sheets>
  <definedNames>
    <definedName name="_xlnm._FilterDatabase" localSheetId="0" hidden="1">'do 200 tis. Kč'!$A$2:$K$2</definedName>
    <definedName name="_xlnm.Print_Titles" localSheetId="0">'do 200 tis. Kč'!$2:$2</definedName>
    <definedName name="_xlnm.Print_Area" localSheetId="0">'do 200 tis. Kč'!$A$1:$K$34</definedName>
  </definedNames>
  <calcPr calcId="152511"/>
</workbook>
</file>

<file path=xl/calcChain.xml><?xml version="1.0" encoding="utf-8"?>
<calcChain xmlns="http://schemas.openxmlformats.org/spreadsheetml/2006/main">
  <c r="J34" i="5" l="1"/>
  <c r="I34" i="5"/>
</calcChain>
</file>

<file path=xl/sharedStrings.xml><?xml version="1.0" encoding="utf-8"?>
<sst xmlns="http://schemas.openxmlformats.org/spreadsheetml/2006/main" count="175" uniqueCount="118">
  <si>
    <t>Prostor plus o.p.s.</t>
  </si>
  <si>
    <t>č. proj.</t>
  </si>
  <si>
    <t>Občanská inspirace, z.s.</t>
  </si>
  <si>
    <t>ič</t>
  </si>
  <si>
    <t>úvazky</t>
  </si>
  <si>
    <t>název projektu</t>
  </si>
  <si>
    <t>jednotka</t>
  </si>
  <si>
    <t>cenová hladina</t>
  </si>
  <si>
    <t>ÚV</t>
  </si>
  <si>
    <t>Klub Rybička - prostor pro rodinu</t>
  </si>
  <si>
    <t>zdůvodnění nepodpoření projektu</t>
  </si>
  <si>
    <t xml:space="preserve">název organizace </t>
  </si>
  <si>
    <t>1. Podpora funkční rodiny</t>
  </si>
  <si>
    <t>Anima - terapie, z.ú</t>
  </si>
  <si>
    <t>Centrum integrace dětí a mládeže, z.s.</t>
  </si>
  <si>
    <t>Terapeutická práce s rodinami ve spolupráci s institucí OSPOD</t>
  </si>
  <si>
    <t>Centrum pomoci rodinám s dvojčaty a vícerčaty</t>
  </si>
  <si>
    <t>Diakonie ČCE - Středisko křesťanské pomoci v Praze</t>
  </si>
  <si>
    <t>Klub K2, o.p.s.</t>
  </si>
  <si>
    <t>Komunitní akce na podporu rodiny</t>
  </si>
  <si>
    <t>Komunitní práce s rodinou</t>
  </si>
  <si>
    <t>Občanské sdružení Smíšek, spolek</t>
  </si>
  <si>
    <t>Salesiánské středisko mládeže - středisko volného času, o.p.s.</t>
  </si>
  <si>
    <t>Centrum pro rodinu</t>
  </si>
  <si>
    <t>Sbor Církve adventistů sedmého dne Praha 6 - Sedlec</t>
  </si>
  <si>
    <t>Slunečnicová zahrada - Integrační centrum</t>
  </si>
  <si>
    <t>název podporgramu</t>
  </si>
  <si>
    <t>3. Náhradní rodinná péče</t>
  </si>
  <si>
    <t>J4-10</t>
  </si>
  <si>
    <t>J4-3</t>
  </si>
  <si>
    <t>J4-11</t>
  </si>
  <si>
    <t>J4-6</t>
  </si>
  <si>
    <t>J4-8</t>
  </si>
  <si>
    <t>J4-25/1</t>
  </si>
  <si>
    <t>J4-25/2</t>
  </si>
  <si>
    <t>J4-34</t>
  </si>
  <si>
    <t>J4-35/1</t>
  </si>
  <si>
    <t>J4-35/2</t>
  </si>
  <si>
    <t>J4-41</t>
  </si>
  <si>
    <t>J4-69</t>
  </si>
  <si>
    <t>J4-37</t>
  </si>
  <si>
    <t>J4-47</t>
  </si>
  <si>
    <t>J4-13</t>
  </si>
  <si>
    <t>J4-31</t>
  </si>
  <si>
    <t>požadavek / maximální návrh podpory</t>
  </si>
  <si>
    <t>Sdružení na ochranu ohrožených dětí, z. s.</t>
  </si>
  <si>
    <t>Celkem</t>
  </si>
  <si>
    <t>J4-54</t>
  </si>
  <si>
    <t>2. Podpora dětí a rodičů z dysfunkčních rodin a dětí bez rodinného zázemí</t>
  </si>
  <si>
    <t>APERIO - Společnost pro zdravé rodičovství, z.s</t>
  </si>
  <si>
    <t xml:space="preserve"> Rodičovství je běh na dlouhou trať: Vzdělávání a poradenství ke stabilitě rodiny</t>
  </si>
  <si>
    <t>4. Aktivizace rodin s dětmi - dobrovolnické služb</t>
  </si>
  <si>
    <t>Dobrovoníci v rodinách</t>
  </si>
  <si>
    <t>Podpora zdárného fungování rodiny i přes náročné životní situace</t>
  </si>
  <si>
    <t>Liga otevřených mužů, z.s.</t>
  </si>
  <si>
    <t>J4-81</t>
  </si>
  <si>
    <t>NATAMA, o.p.s.</t>
  </si>
  <si>
    <t>Společně to zvládneme - škola hrou, hravá rodina</t>
  </si>
  <si>
    <t>Střešovický Oříšek, z.s.</t>
  </si>
  <si>
    <t>Terapeutické centrum Modré dveře, z.ú.</t>
  </si>
  <si>
    <t xml:space="preserve">Klub K2, o.p.s. 
Celkem </t>
  </si>
  <si>
    <t>Barevný svět dětí, z.s.</t>
  </si>
  <si>
    <t>Programy pro děti v pěstounské péči a jejich sourozence</t>
  </si>
  <si>
    <t>J4-70/3</t>
  </si>
  <si>
    <t>NEPODPOŘENO - nový projekt, dle popisu se jedná o volnočasové aktivity, činnosti nespadají pod pověření k výkonu SPOD, nepatří do podprogramu 2.</t>
  </si>
  <si>
    <t>J4-70/2</t>
  </si>
  <si>
    <t>Práce s biologickou rodinou</t>
  </si>
  <si>
    <t>NEPODPOŘENO -  nový projekt, dle popisu není jasné oddělení od služby doprovázení pěstounů, které je hrazeno ze státního rozpočtu -grantovou žádost nelze s ohledem na uvedené údaje zhodnotit.</t>
  </si>
  <si>
    <t>Karlínské kluby pro rodiny 2019</t>
  </si>
  <si>
    <t>1,19</t>
  </si>
  <si>
    <t>Centrum pomoci rodinám s dvojčaty a vícerčaty, z.s.</t>
  </si>
  <si>
    <t>Centrum pro integraci cizinců, o.p.s.</t>
  </si>
  <si>
    <t>4. Aktivizace rodin s dětmi - dobrovolnické služby</t>
  </si>
  <si>
    <t>J4-84</t>
  </si>
  <si>
    <t>Mentoringové dobrovolnictví CIC v rodinách migrantů</t>
  </si>
  <si>
    <t>NEPODPOŘENO - obsah projektu zaměřením neodpovídá vypsanému podprogramu 4., nejasné úvazkové zajištění</t>
  </si>
  <si>
    <t>Centrum pro manželství a rodinu, z.s.</t>
  </si>
  <si>
    <t>Prevence řešení konfliktů v rodinách</t>
  </si>
  <si>
    <t>Centrum pro rodinu PSS a klinické adiktologie, z.ú.</t>
  </si>
  <si>
    <t>Kulturní a rodinné centrum CoByDup, z.s.</t>
  </si>
  <si>
    <t>J4-64</t>
  </si>
  <si>
    <t>NEPODPOŘENO -  z popisu není jasné navázání na projekt MPSV "Co dělat když", cílová skupina není jasně vymezena - dle popisu spolupráce s OSPOD není klientem projektu funkční rodina a projekt tedy nespadá do vybraného podprogramu 1. -  grantovou žádost nelze s ohledem na uvedené údaje zhodnotit</t>
  </si>
  <si>
    <t>Rodičovská na férovku aneb ve dvou se to lépe táhne</t>
  </si>
  <si>
    <t>Mumraj z.s.</t>
  </si>
  <si>
    <t>Mumraj je vícegenerační dům</t>
  </si>
  <si>
    <t>OSVĚTA 2019</t>
  </si>
  <si>
    <t>Inspirace a prevence pro rodinu 2019</t>
  </si>
  <si>
    <t>Naše rodina pro naše děti</t>
  </si>
  <si>
    <t>NEPODPOŘENO - nejasně popsaný projekt, nelze posoudit náplň ani efektivitu projektu, v popisu uvedeny protichůdné informace v oblasti realizace, hodiny přímé práce neuvedeny, časový rozsah chybně vyplněn - grantovou žádost nelze s ohledem na uvedené údaje zhodnotit.</t>
  </si>
  <si>
    <t>Podpora pro rodiče</t>
  </si>
  <si>
    <t>NEPODPOŘENO - nejasný popis poskytované služby - nejasná cílová skupina i konkrétní aktivity projektu. Grantovou žádost s ohledem na uvedené údaje v žádosti zhodnotit.</t>
  </si>
  <si>
    <t>Poradna Vigvam</t>
  </si>
  <si>
    <t>J4-83</t>
  </si>
  <si>
    <t>Smrt je součást života</t>
  </si>
  <si>
    <t>Program Pilot</t>
  </si>
  <si>
    <t>Proxima Sociale o.p.s.</t>
  </si>
  <si>
    <t>Návazné činnosti na službu Podpora rodiny 2019</t>
  </si>
  <si>
    <t>Romodrom o.p.s.</t>
  </si>
  <si>
    <t>J-49</t>
  </si>
  <si>
    <t>Centrum pro podporu rodičovských kompetencí</t>
  </si>
  <si>
    <t>J-45</t>
  </si>
  <si>
    <t>J-48</t>
  </si>
  <si>
    <t>J4-71/1</t>
  </si>
  <si>
    <t>Asistované styky a asistované předávání dětí na SOOD</t>
  </si>
  <si>
    <t>VYŘAZENO z formálních důvodů - chybí název žadatele v grantové žádosti  - v rozporu se zákonem č.  250/2000 Sb., o rozpočtových pravidlech územních rozpočtů</t>
  </si>
  <si>
    <t xml:space="preserve">SHM Klub Praha a Zdiby, z. s. </t>
  </si>
  <si>
    <t>J-79</t>
  </si>
  <si>
    <t>Mluvme o tom spolu</t>
  </si>
  <si>
    <t>Šikovné děti, z.s.</t>
  </si>
  <si>
    <t>J4-85</t>
  </si>
  <si>
    <t>Řemeslné dílny pro rodiny s dětmi prvního stupně a teenagery</t>
  </si>
  <si>
    <t>J4-82</t>
  </si>
  <si>
    <t>Terapie pro rodiny (Psychologické poradenství pro rodiny)</t>
  </si>
  <si>
    <t>NEPODPOŘENO -  nejasný popis projektu, nesouhlasí poměry mezi kraji, časový rozpis služby se kryje s dobou povinné školní docházky, úvazky nepokryjí otevírací dobu služby - grantovou žádost nelze s ohledem na uvedené údaje zhodnotit</t>
  </si>
  <si>
    <t>VYŘAZENO z formálních důvodů - v grantové žádosti chybí podpis a razítko organizace (žádost neúplná) - v rozporu se zákonem č.  250/2000 Sb., o rozpočtových pravidlech územních rozpočtů</t>
  </si>
  <si>
    <t>VYŘAZENO - žádost podaná po termínu - originál - 6.11. 2018</t>
  </si>
  <si>
    <t>VYŘAZENO  - maximální výše rozpočtových nákladů na přeložený projekt přesahuje 70%, organizace není evidovaná jako NNO a náplň projektu je spíše volnočasová aktivita - vyřazeno z formálních důvodů.</t>
  </si>
  <si>
    <t>grant po krácení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</si>
</sst>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K_č_-;\-* #,##0\ _K_č_-;_-* &quot;-&quot;\ _K_č_-;_-@_-"/>
    <numFmt numFmtId="43" formatCode="_-* #,##0.00\ _K_č_-;\-* #,##0.00\ _K_č_-;_-* &quot;-&quot;??\ _K_č_-;_-@_-"/>
  </numFmts>
  <fonts count="8" x14ac:knownFonts="1"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sz val="8.5"/>
      <color indexed="8"/>
      <name val="Arial"/>
      <family val="2"/>
      <charset val="238"/>
    </font>
    <font>
      <sz val="8.5"/>
      <name val="Arial"/>
      <family val="2"/>
      <charset val="238"/>
    </font>
    <font>
      <sz val="14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3" fontId="0" fillId="0" borderId="0" xfId="0" applyNumberFormat="1" applyFont="1"/>
    <xf numFmtId="3" fontId="0" fillId="0" borderId="0" xfId="0" applyNumberFormat="1" applyFont="1" applyFill="1"/>
    <xf numFmtId="41" fontId="2" fillId="0" borderId="0" xfId="1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41" fontId="3" fillId="2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/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4" fillId="0" borderId="0" xfId="0" applyNumberFormat="1" applyFont="1" applyFill="1"/>
    <xf numFmtId="41" fontId="4" fillId="0" borderId="0" xfId="1" applyNumberFormat="1" applyFont="1"/>
    <xf numFmtId="3" fontId="4" fillId="0" borderId="0" xfId="1" applyNumberFormat="1" applyFont="1" applyFill="1"/>
    <xf numFmtId="3" fontId="3" fillId="0" borderId="0" xfId="1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2" fontId="4" fillId="0" borderId="0" xfId="0" applyNumberFormat="1" applyFont="1"/>
    <xf numFmtId="2" fontId="3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0" xfId="1" applyNumberFormat="1" applyFont="1" applyFill="1" applyAlignment="1">
      <alignment horizontal="center"/>
    </xf>
    <xf numFmtId="3" fontId="4" fillId="0" borderId="0" xfId="1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abSelected="1" view="pageLayout" zoomScaleNormal="100" workbookViewId="0">
      <selection activeCell="J3" sqref="J3"/>
    </sheetView>
  </sheetViews>
  <sheetFormatPr defaultColWidth="9.140625" defaultRowHeight="69.95" customHeight="1" x14ac:dyDescent="0.2"/>
  <cols>
    <col min="1" max="1" width="21.42578125" style="16" customWidth="1"/>
    <col min="2" max="2" width="9.7109375" style="16" customWidth="1"/>
    <col min="3" max="3" width="11" style="16" customWidth="1"/>
    <col min="4" max="4" width="19.5703125" style="16" customWidth="1"/>
    <col min="5" max="5" width="17.7109375" style="16" customWidth="1"/>
    <col min="6" max="6" width="9.28515625" style="16" customWidth="1"/>
    <col min="7" max="7" width="7.28515625" style="22" customWidth="1"/>
    <col min="8" max="8" width="12.5703125" style="18" customWidth="1"/>
    <col min="9" max="9" width="19" style="19" customWidth="1"/>
    <col min="10" max="10" width="15.42578125" style="20" customWidth="1"/>
    <col min="11" max="11" width="43.85546875" style="34" customWidth="1"/>
    <col min="12" max="16384" width="9.140625" style="11"/>
  </cols>
  <sheetData>
    <row r="1" spans="1:11" ht="24" customHeight="1" x14ac:dyDescent="0.2"/>
    <row r="2" spans="1:11" ht="69.95" customHeight="1" x14ac:dyDescent="0.2">
      <c r="A2" s="6" t="s">
        <v>11</v>
      </c>
      <c r="B2" s="6" t="s">
        <v>3</v>
      </c>
      <c r="C2" s="6" t="s">
        <v>1</v>
      </c>
      <c r="D2" s="6" t="s">
        <v>26</v>
      </c>
      <c r="E2" s="7" t="s">
        <v>5</v>
      </c>
      <c r="F2" s="8" t="s">
        <v>6</v>
      </c>
      <c r="G2" s="23" t="s">
        <v>4</v>
      </c>
      <c r="H2" s="9" t="s">
        <v>7</v>
      </c>
      <c r="I2" s="10" t="s">
        <v>44</v>
      </c>
      <c r="J2" s="10" t="s">
        <v>117</v>
      </c>
      <c r="K2" s="6" t="s">
        <v>10</v>
      </c>
    </row>
    <row r="3" spans="1:11" ht="69.95" customHeight="1" x14ac:dyDescent="0.2">
      <c r="A3" s="13" t="s">
        <v>13</v>
      </c>
      <c r="B3" s="13">
        <v>60457252</v>
      </c>
      <c r="C3" s="13" t="s">
        <v>31</v>
      </c>
      <c r="D3" s="13" t="s">
        <v>48</v>
      </c>
      <c r="E3" s="13" t="s">
        <v>15</v>
      </c>
      <c r="F3" s="12" t="s">
        <v>8</v>
      </c>
      <c r="G3" s="26">
        <v>1.32</v>
      </c>
      <c r="H3" s="12">
        <v>572075</v>
      </c>
      <c r="I3" s="12">
        <v>136190</v>
      </c>
      <c r="J3" s="12">
        <v>96000</v>
      </c>
      <c r="K3" s="12"/>
    </row>
    <row r="4" spans="1:11" ht="69.95" customHeight="1" x14ac:dyDescent="0.2">
      <c r="A4" s="13" t="s">
        <v>49</v>
      </c>
      <c r="B4" s="13">
        <v>26528215</v>
      </c>
      <c r="C4" s="13" t="s">
        <v>29</v>
      </c>
      <c r="D4" s="13" t="s">
        <v>12</v>
      </c>
      <c r="E4" s="13" t="s">
        <v>50</v>
      </c>
      <c r="F4" s="13" t="s">
        <v>8</v>
      </c>
      <c r="G4" s="26">
        <v>2.2200000000000002</v>
      </c>
      <c r="H4" s="12">
        <v>572075</v>
      </c>
      <c r="I4" s="12">
        <v>218492</v>
      </c>
      <c r="J4" s="12">
        <v>120000</v>
      </c>
      <c r="K4" s="13"/>
    </row>
    <row r="5" spans="1:11" ht="55.5" customHeight="1" x14ac:dyDescent="0.2">
      <c r="A5" s="13" t="s">
        <v>61</v>
      </c>
      <c r="B5" s="13">
        <v>26667665</v>
      </c>
      <c r="C5" s="13" t="s">
        <v>63</v>
      </c>
      <c r="D5" s="13" t="s">
        <v>48</v>
      </c>
      <c r="E5" s="13" t="s">
        <v>62</v>
      </c>
      <c r="F5" s="13" t="s">
        <v>8</v>
      </c>
      <c r="G5" s="27">
        <v>0.46</v>
      </c>
      <c r="H5" s="12">
        <v>572075</v>
      </c>
      <c r="I5" s="12">
        <v>0</v>
      </c>
      <c r="J5" s="12">
        <v>0</v>
      </c>
      <c r="K5" s="14" t="s">
        <v>64</v>
      </c>
    </row>
    <row r="6" spans="1:11" ht="69.95" customHeight="1" x14ac:dyDescent="0.2">
      <c r="A6" s="13" t="s">
        <v>61</v>
      </c>
      <c r="B6" s="13">
        <v>26667665</v>
      </c>
      <c r="C6" s="13" t="s">
        <v>65</v>
      </c>
      <c r="D6" s="13" t="s">
        <v>48</v>
      </c>
      <c r="E6" s="13" t="s">
        <v>66</v>
      </c>
      <c r="F6" s="28" t="s">
        <v>8</v>
      </c>
      <c r="G6" s="27">
        <v>0.88</v>
      </c>
      <c r="H6" s="12">
        <v>572075</v>
      </c>
      <c r="I6" s="12">
        <v>0</v>
      </c>
      <c r="J6" s="12">
        <v>0</v>
      </c>
      <c r="K6" s="14" t="s">
        <v>67</v>
      </c>
    </row>
    <row r="7" spans="1:11" ht="69.95" customHeight="1" x14ac:dyDescent="0.2">
      <c r="A7" s="13" t="s">
        <v>14</v>
      </c>
      <c r="B7" s="13">
        <v>40612627</v>
      </c>
      <c r="C7" s="13" t="s">
        <v>32</v>
      </c>
      <c r="D7" s="13" t="s">
        <v>12</v>
      </c>
      <c r="E7" s="13" t="s">
        <v>68</v>
      </c>
      <c r="F7" s="28" t="s">
        <v>8</v>
      </c>
      <c r="G7" s="40" t="s">
        <v>69</v>
      </c>
      <c r="H7" s="12">
        <v>572075</v>
      </c>
      <c r="I7" s="12">
        <v>110000</v>
      </c>
      <c r="J7" s="12">
        <v>60000</v>
      </c>
      <c r="K7" s="14"/>
    </row>
    <row r="8" spans="1:11" ht="69.95" customHeight="1" x14ac:dyDescent="0.2">
      <c r="A8" s="13" t="s">
        <v>70</v>
      </c>
      <c r="B8" s="13">
        <v>63835126</v>
      </c>
      <c r="C8" s="13" t="s">
        <v>28</v>
      </c>
      <c r="D8" s="13" t="s">
        <v>12</v>
      </c>
      <c r="E8" s="13" t="s">
        <v>16</v>
      </c>
      <c r="F8" s="28" t="s">
        <v>8</v>
      </c>
      <c r="G8" s="27">
        <v>2.84</v>
      </c>
      <c r="H8" s="12">
        <v>572075</v>
      </c>
      <c r="I8" s="12">
        <v>199000</v>
      </c>
      <c r="J8" s="12">
        <v>109000</v>
      </c>
      <c r="K8" s="14"/>
    </row>
    <row r="9" spans="1:11" ht="69.95" customHeight="1" x14ac:dyDescent="0.2">
      <c r="A9" s="13" t="s">
        <v>71</v>
      </c>
      <c r="B9" s="13">
        <v>26631997</v>
      </c>
      <c r="C9" s="13" t="s">
        <v>73</v>
      </c>
      <c r="D9" s="13" t="s">
        <v>72</v>
      </c>
      <c r="E9" s="13" t="s">
        <v>74</v>
      </c>
      <c r="F9" s="28" t="s">
        <v>8</v>
      </c>
      <c r="G9" s="27">
        <v>1.01</v>
      </c>
      <c r="H9" s="12">
        <v>572075</v>
      </c>
      <c r="I9" s="12">
        <v>0</v>
      </c>
      <c r="J9" s="12">
        <v>0</v>
      </c>
      <c r="K9" s="14" t="s">
        <v>75</v>
      </c>
    </row>
    <row r="10" spans="1:11" ht="69.95" customHeight="1" x14ac:dyDescent="0.2">
      <c r="A10" s="13" t="s">
        <v>76</v>
      </c>
      <c r="B10" s="13">
        <v>22757287</v>
      </c>
      <c r="C10" s="13" t="s">
        <v>30</v>
      </c>
      <c r="D10" s="13" t="s">
        <v>12</v>
      </c>
      <c r="E10" s="13" t="s">
        <v>77</v>
      </c>
      <c r="F10" s="13" t="s">
        <v>8</v>
      </c>
      <c r="G10" s="27">
        <v>0.11</v>
      </c>
      <c r="H10" s="12">
        <v>572075</v>
      </c>
      <c r="I10" s="12">
        <v>65800</v>
      </c>
      <c r="J10" s="12">
        <v>17000</v>
      </c>
      <c r="K10" s="13"/>
    </row>
    <row r="11" spans="1:11" ht="69.95" customHeight="1" x14ac:dyDescent="0.2">
      <c r="A11" s="13" t="s">
        <v>78</v>
      </c>
      <c r="B11" s="13">
        <v>6774750</v>
      </c>
      <c r="C11" s="13" t="s">
        <v>47</v>
      </c>
      <c r="D11" s="13" t="s">
        <v>12</v>
      </c>
      <c r="E11" s="13" t="s">
        <v>25</v>
      </c>
      <c r="F11" s="13" t="s">
        <v>8</v>
      </c>
      <c r="G11" s="27">
        <v>2.08</v>
      </c>
      <c r="H11" s="12">
        <v>572075</v>
      </c>
      <c r="I11" s="12">
        <v>0</v>
      </c>
      <c r="J11" s="12">
        <v>0</v>
      </c>
      <c r="K11" s="13" t="s">
        <v>114</v>
      </c>
    </row>
    <row r="12" spans="1:11" ht="69.95" customHeight="1" x14ac:dyDescent="0.2">
      <c r="A12" s="13" t="s">
        <v>17</v>
      </c>
      <c r="B12" s="13">
        <v>45248842</v>
      </c>
      <c r="C12" s="13" t="s">
        <v>42</v>
      </c>
      <c r="D12" s="13" t="s">
        <v>51</v>
      </c>
      <c r="E12" s="13" t="s">
        <v>52</v>
      </c>
      <c r="F12" s="13" t="s">
        <v>8</v>
      </c>
      <c r="G12" s="27">
        <v>0.67</v>
      </c>
      <c r="H12" s="12">
        <v>572075</v>
      </c>
      <c r="I12" s="12">
        <v>256000</v>
      </c>
      <c r="J12" s="12">
        <v>105000</v>
      </c>
      <c r="K12" s="14"/>
    </row>
    <row r="13" spans="1:11" ht="69.95" customHeight="1" x14ac:dyDescent="0.2">
      <c r="A13" s="13" t="s">
        <v>18</v>
      </c>
      <c r="B13" s="13">
        <v>27388221</v>
      </c>
      <c r="C13" s="13" t="s">
        <v>33</v>
      </c>
      <c r="D13" s="13" t="s">
        <v>12</v>
      </c>
      <c r="E13" s="13" t="s">
        <v>20</v>
      </c>
      <c r="F13" s="13" t="s">
        <v>8</v>
      </c>
      <c r="G13" s="27">
        <v>2.5499999999999998</v>
      </c>
      <c r="H13" s="12">
        <v>572075</v>
      </c>
      <c r="I13" s="12">
        <v>190000</v>
      </c>
      <c r="J13" s="12">
        <v>104000</v>
      </c>
      <c r="K13" s="14"/>
    </row>
    <row r="14" spans="1:11" ht="69.95" customHeight="1" x14ac:dyDescent="0.2">
      <c r="A14" s="13" t="s">
        <v>18</v>
      </c>
      <c r="B14" s="13">
        <v>27388221</v>
      </c>
      <c r="C14" s="13" t="s">
        <v>34</v>
      </c>
      <c r="D14" s="13" t="s">
        <v>12</v>
      </c>
      <c r="E14" s="13" t="s">
        <v>19</v>
      </c>
      <c r="F14" s="13" t="s">
        <v>8</v>
      </c>
      <c r="G14" s="27">
        <v>0.1</v>
      </c>
      <c r="H14" s="12">
        <v>572075</v>
      </c>
      <c r="I14" s="12">
        <v>71000</v>
      </c>
      <c r="J14" s="12">
        <v>15000</v>
      </c>
      <c r="K14" s="14"/>
    </row>
    <row r="15" spans="1:11" ht="69.95" customHeight="1" x14ac:dyDescent="0.2">
      <c r="A15" s="31" t="s">
        <v>60</v>
      </c>
      <c r="B15" s="31"/>
      <c r="C15" s="31"/>
      <c r="D15" s="31"/>
      <c r="E15" s="31"/>
      <c r="F15" s="31"/>
      <c r="G15" s="32"/>
      <c r="H15" s="33">
        <v>572075</v>
      </c>
      <c r="I15" s="33"/>
      <c r="J15" s="33">
        <v>119000</v>
      </c>
      <c r="K15" s="31"/>
    </row>
    <row r="16" spans="1:11" ht="87" customHeight="1" x14ac:dyDescent="0.2">
      <c r="A16" s="13" t="s">
        <v>79</v>
      </c>
      <c r="B16" s="13">
        <v>26555310</v>
      </c>
      <c r="C16" s="13" t="s">
        <v>80</v>
      </c>
      <c r="D16" s="13" t="s">
        <v>12</v>
      </c>
      <c r="E16" s="13" t="s">
        <v>53</v>
      </c>
      <c r="F16" s="13" t="s">
        <v>8</v>
      </c>
      <c r="G16" s="27">
        <v>0.15</v>
      </c>
      <c r="H16" s="12">
        <v>572075</v>
      </c>
      <c r="I16" s="12">
        <v>0</v>
      </c>
      <c r="J16" s="12">
        <v>0</v>
      </c>
      <c r="K16" s="15" t="s">
        <v>81</v>
      </c>
    </row>
    <row r="17" spans="1:11" ht="69.95" customHeight="1" x14ac:dyDescent="0.2">
      <c r="A17" s="13" t="s">
        <v>54</v>
      </c>
      <c r="B17" s="13">
        <v>27024491</v>
      </c>
      <c r="C17" s="13" t="s">
        <v>55</v>
      </c>
      <c r="D17" s="13" t="s">
        <v>12</v>
      </c>
      <c r="E17" s="13" t="s">
        <v>82</v>
      </c>
      <c r="F17" s="13" t="s">
        <v>8</v>
      </c>
      <c r="G17" s="27">
        <v>0.12</v>
      </c>
      <c r="H17" s="12">
        <v>572075</v>
      </c>
      <c r="I17" s="12">
        <v>138900</v>
      </c>
      <c r="J17" s="12">
        <v>18000</v>
      </c>
      <c r="K17" s="15"/>
    </row>
    <row r="18" spans="1:11" ht="69.95" customHeight="1" x14ac:dyDescent="0.2">
      <c r="A18" s="13" t="s">
        <v>83</v>
      </c>
      <c r="B18" s="13">
        <v>70104212</v>
      </c>
      <c r="C18" s="13" t="s">
        <v>40</v>
      </c>
      <c r="D18" s="13" t="s">
        <v>12</v>
      </c>
      <c r="E18" s="13" t="s">
        <v>84</v>
      </c>
      <c r="F18" s="13" t="s">
        <v>8</v>
      </c>
      <c r="G18" s="27">
        <v>2.4</v>
      </c>
      <c r="H18" s="12">
        <v>572075</v>
      </c>
      <c r="I18" s="12">
        <v>233502</v>
      </c>
      <c r="J18" s="12">
        <v>128000</v>
      </c>
      <c r="K18" s="24"/>
    </row>
    <row r="19" spans="1:11" ht="69.95" customHeight="1" x14ac:dyDescent="0.2">
      <c r="A19" s="13" t="s">
        <v>56</v>
      </c>
      <c r="B19" s="13">
        <v>26652757</v>
      </c>
      <c r="C19" s="13" t="s">
        <v>43</v>
      </c>
      <c r="D19" s="13" t="s">
        <v>27</v>
      </c>
      <c r="E19" s="13" t="s">
        <v>85</v>
      </c>
      <c r="F19" s="13" t="s">
        <v>8</v>
      </c>
      <c r="G19" s="27">
        <v>0.5</v>
      </c>
      <c r="H19" s="12">
        <v>572075</v>
      </c>
      <c r="I19" s="12">
        <v>280000</v>
      </c>
      <c r="J19" s="12">
        <v>96000</v>
      </c>
      <c r="K19" s="15"/>
    </row>
    <row r="20" spans="1:11" ht="69.95" customHeight="1" x14ac:dyDescent="0.2">
      <c r="A20" s="13" t="s">
        <v>2</v>
      </c>
      <c r="B20" s="13">
        <v>67985149</v>
      </c>
      <c r="C20" s="13" t="s">
        <v>35</v>
      </c>
      <c r="D20" s="13" t="s">
        <v>12</v>
      </c>
      <c r="E20" s="13" t="s">
        <v>86</v>
      </c>
      <c r="F20" s="13" t="s">
        <v>8</v>
      </c>
      <c r="G20" s="29">
        <v>2.0699999999999998</v>
      </c>
      <c r="H20" s="12">
        <v>572075</v>
      </c>
      <c r="I20" s="12">
        <v>199550</v>
      </c>
      <c r="J20" s="12">
        <v>109000</v>
      </c>
      <c r="K20" s="14"/>
    </row>
    <row r="21" spans="1:11" ht="69.95" customHeight="1" x14ac:dyDescent="0.2">
      <c r="A21" s="13" t="s">
        <v>21</v>
      </c>
      <c r="B21" s="13">
        <v>27021246</v>
      </c>
      <c r="C21" s="13" t="s">
        <v>36</v>
      </c>
      <c r="D21" s="13" t="s">
        <v>12</v>
      </c>
      <c r="E21" s="13" t="s">
        <v>87</v>
      </c>
      <c r="F21" s="13" t="s">
        <v>8</v>
      </c>
      <c r="G21" s="29">
        <v>2.04</v>
      </c>
      <c r="H21" s="12">
        <v>572075</v>
      </c>
      <c r="I21" s="12">
        <v>0</v>
      </c>
      <c r="J21" s="12">
        <v>0</v>
      </c>
      <c r="K21" s="13" t="s">
        <v>88</v>
      </c>
    </row>
    <row r="22" spans="1:11" ht="89.25" customHeight="1" x14ac:dyDescent="0.2">
      <c r="A22" s="13" t="s">
        <v>21</v>
      </c>
      <c r="B22" s="13">
        <v>27021246</v>
      </c>
      <c r="C22" s="13" t="s">
        <v>37</v>
      </c>
      <c r="D22" s="13" t="s">
        <v>48</v>
      </c>
      <c r="E22" s="13" t="s">
        <v>89</v>
      </c>
      <c r="F22" s="13" t="s">
        <v>8</v>
      </c>
      <c r="G22" s="29">
        <v>2.2000000000000002</v>
      </c>
      <c r="H22" s="12">
        <v>572075</v>
      </c>
      <c r="I22" s="12">
        <v>0</v>
      </c>
      <c r="J22" s="12">
        <v>0</v>
      </c>
      <c r="K22" s="15" t="s">
        <v>90</v>
      </c>
    </row>
    <row r="23" spans="1:11" ht="69.95" customHeight="1" x14ac:dyDescent="0.2">
      <c r="A23" s="13" t="s">
        <v>91</v>
      </c>
      <c r="B23" s="13">
        <v>5472113</v>
      </c>
      <c r="C23" s="13" t="s">
        <v>92</v>
      </c>
      <c r="D23" s="13" t="s">
        <v>12</v>
      </c>
      <c r="E23" s="13" t="s">
        <v>93</v>
      </c>
      <c r="F23" s="13" t="s">
        <v>8</v>
      </c>
      <c r="G23" s="29">
        <v>3.83</v>
      </c>
      <c r="H23" s="12">
        <v>572075</v>
      </c>
      <c r="I23" s="12">
        <v>0</v>
      </c>
      <c r="J23" s="12">
        <v>0</v>
      </c>
      <c r="K23" s="15" t="s">
        <v>115</v>
      </c>
    </row>
    <row r="24" spans="1:11" ht="69.95" customHeight="1" x14ac:dyDescent="0.2">
      <c r="A24" s="13" t="s">
        <v>0</v>
      </c>
      <c r="B24" s="13">
        <v>26594633</v>
      </c>
      <c r="C24" s="13" t="s">
        <v>38</v>
      </c>
      <c r="D24" s="13" t="s">
        <v>48</v>
      </c>
      <c r="E24" s="13" t="s">
        <v>94</v>
      </c>
      <c r="F24" s="13" t="s">
        <v>8</v>
      </c>
      <c r="G24" s="30">
        <v>3.44</v>
      </c>
      <c r="H24" s="12">
        <v>572075</v>
      </c>
      <c r="I24" s="12">
        <v>149000</v>
      </c>
      <c r="J24" s="12">
        <v>106000</v>
      </c>
      <c r="K24" s="13"/>
    </row>
    <row r="25" spans="1:11" ht="69.95" customHeight="1" x14ac:dyDescent="0.2">
      <c r="A25" s="13" t="s">
        <v>95</v>
      </c>
      <c r="B25" s="13">
        <v>49625624</v>
      </c>
      <c r="C25" s="13" t="s">
        <v>39</v>
      </c>
      <c r="D25" s="13" t="s">
        <v>48</v>
      </c>
      <c r="E25" s="13" t="s">
        <v>96</v>
      </c>
      <c r="F25" s="13" t="s">
        <v>8</v>
      </c>
      <c r="G25" s="29">
        <v>1.22</v>
      </c>
      <c r="H25" s="12">
        <v>572075</v>
      </c>
      <c r="I25" s="12">
        <v>220000</v>
      </c>
      <c r="J25" s="12">
        <v>156000</v>
      </c>
      <c r="K25" s="13"/>
    </row>
    <row r="26" spans="1:11" ht="69.95" customHeight="1" x14ac:dyDescent="0.2">
      <c r="A26" s="13" t="s">
        <v>97</v>
      </c>
      <c r="B26" s="13">
        <v>26537036</v>
      </c>
      <c r="C26" s="13" t="s">
        <v>98</v>
      </c>
      <c r="D26" s="13" t="s">
        <v>12</v>
      </c>
      <c r="E26" s="13" t="s">
        <v>99</v>
      </c>
      <c r="F26" s="13" t="s">
        <v>8</v>
      </c>
      <c r="G26" s="29">
        <v>3.34</v>
      </c>
      <c r="H26" s="12">
        <v>572075</v>
      </c>
      <c r="I26" s="12">
        <v>302576</v>
      </c>
      <c r="J26" s="12">
        <v>166000</v>
      </c>
      <c r="K26" s="14"/>
    </row>
    <row r="27" spans="1:11" ht="69.95" customHeight="1" x14ac:dyDescent="0.2">
      <c r="A27" s="13" t="s">
        <v>22</v>
      </c>
      <c r="B27" s="13">
        <v>27084876</v>
      </c>
      <c r="C27" s="13" t="s">
        <v>100</v>
      </c>
      <c r="D27" s="13" t="s">
        <v>12</v>
      </c>
      <c r="E27" s="13" t="s">
        <v>23</v>
      </c>
      <c r="F27" s="13" t="s">
        <v>8</v>
      </c>
      <c r="G27" s="29">
        <v>1.1599999999999999</v>
      </c>
      <c r="H27" s="12">
        <v>572075</v>
      </c>
      <c r="I27" s="12">
        <v>120000</v>
      </c>
      <c r="J27" s="12">
        <v>66000</v>
      </c>
      <c r="K27" s="14"/>
    </row>
    <row r="28" spans="1:11" ht="69.95" customHeight="1" x14ac:dyDescent="0.2">
      <c r="A28" s="13" t="s">
        <v>24</v>
      </c>
      <c r="B28" s="13">
        <v>68402619</v>
      </c>
      <c r="C28" s="13" t="s">
        <v>101</v>
      </c>
      <c r="D28" s="13" t="s">
        <v>12</v>
      </c>
      <c r="E28" s="13" t="s">
        <v>9</v>
      </c>
      <c r="F28" s="13" t="s">
        <v>8</v>
      </c>
      <c r="G28" s="29">
        <v>1.25</v>
      </c>
      <c r="H28" s="12">
        <v>572075</v>
      </c>
      <c r="I28" s="12">
        <v>200000</v>
      </c>
      <c r="J28" s="12">
        <v>110000</v>
      </c>
      <c r="K28" s="14"/>
    </row>
    <row r="29" spans="1:11" ht="69.95" customHeight="1" x14ac:dyDescent="0.2">
      <c r="A29" s="13" t="s">
        <v>45</v>
      </c>
      <c r="B29" s="13">
        <v>4648293</v>
      </c>
      <c r="C29" s="13" t="s">
        <v>102</v>
      </c>
      <c r="D29" s="13" t="s">
        <v>48</v>
      </c>
      <c r="E29" s="13" t="s">
        <v>103</v>
      </c>
      <c r="F29" s="13" t="s">
        <v>8</v>
      </c>
      <c r="G29" s="29">
        <v>1.74</v>
      </c>
      <c r="H29" s="12">
        <v>572075</v>
      </c>
      <c r="I29" s="12">
        <v>0</v>
      </c>
      <c r="J29" s="12">
        <v>0</v>
      </c>
      <c r="K29" s="14" t="s">
        <v>104</v>
      </c>
    </row>
    <row r="30" spans="1:11" ht="69.95" customHeight="1" x14ac:dyDescent="0.2">
      <c r="A30" s="13" t="s">
        <v>105</v>
      </c>
      <c r="B30" s="13">
        <v>68406312</v>
      </c>
      <c r="C30" s="13" t="s">
        <v>41</v>
      </c>
      <c r="D30" s="13" t="s">
        <v>12</v>
      </c>
      <c r="E30" s="13" t="s">
        <v>57</v>
      </c>
      <c r="F30" s="13" t="s">
        <v>8</v>
      </c>
      <c r="G30" s="29">
        <v>0.71</v>
      </c>
      <c r="H30" s="12">
        <v>572075</v>
      </c>
      <c r="I30" s="12">
        <v>228000</v>
      </c>
      <c r="J30" s="12">
        <v>94000</v>
      </c>
      <c r="K30" s="13"/>
    </row>
    <row r="31" spans="1:11" ht="89.25" customHeight="1" x14ac:dyDescent="0.2">
      <c r="A31" s="13" t="s">
        <v>58</v>
      </c>
      <c r="B31" s="13">
        <v>2818612</v>
      </c>
      <c r="C31" s="13" t="s">
        <v>106</v>
      </c>
      <c r="D31" s="13" t="s">
        <v>12</v>
      </c>
      <c r="E31" s="13" t="s">
        <v>107</v>
      </c>
      <c r="F31" s="24" t="s">
        <v>8</v>
      </c>
      <c r="G31" s="25">
        <v>0.43</v>
      </c>
      <c r="H31" s="12">
        <v>572075</v>
      </c>
      <c r="I31" s="12">
        <v>84100</v>
      </c>
      <c r="J31" s="12">
        <v>46000</v>
      </c>
      <c r="K31" s="13"/>
    </row>
    <row r="32" spans="1:11" ht="69.95" customHeight="1" x14ac:dyDescent="0.2">
      <c r="A32" s="13" t="s">
        <v>108</v>
      </c>
      <c r="B32" s="13">
        <v>6194192</v>
      </c>
      <c r="C32" s="13" t="s">
        <v>109</v>
      </c>
      <c r="D32" s="13" t="s">
        <v>12</v>
      </c>
      <c r="E32" s="13" t="s">
        <v>110</v>
      </c>
      <c r="F32" s="13" t="s">
        <v>8</v>
      </c>
      <c r="G32" s="25">
        <v>0.11</v>
      </c>
      <c r="H32" s="12">
        <v>572075</v>
      </c>
      <c r="I32" s="12">
        <v>0</v>
      </c>
      <c r="J32" s="12">
        <v>0</v>
      </c>
      <c r="K32" s="24" t="s">
        <v>116</v>
      </c>
    </row>
    <row r="33" spans="1:11" ht="69.95" customHeight="1" x14ac:dyDescent="0.2">
      <c r="A33" s="13" t="s">
        <v>59</v>
      </c>
      <c r="B33" s="13">
        <v>22768602</v>
      </c>
      <c r="C33" s="13" t="s">
        <v>111</v>
      </c>
      <c r="D33" s="13" t="s">
        <v>48</v>
      </c>
      <c r="E33" s="13" t="s">
        <v>112</v>
      </c>
      <c r="F33" s="13" t="s">
        <v>8</v>
      </c>
      <c r="G33" s="25">
        <v>0.88</v>
      </c>
      <c r="H33" s="12">
        <v>572075</v>
      </c>
      <c r="I33" s="12">
        <v>0</v>
      </c>
      <c r="J33" s="12">
        <v>0</v>
      </c>
      <c r="K33" s="13" t="s">
        <v>113</v>
      </c>
    </row>
    <row r="34" spans="1:11" ht="54" customHeight="1" x14ac:dyDescent="0.2">
      <c r="A34" s="41" t="s">
        <v>46</v>
      </c>
      <c r="B34" s="42"/>
      <c r="C34" s="42"/>
      <c r="D34" s="42"/>
      <c r="E34" s="42"/>
      <c r="F34" s="42"/>
      <c r="G34" s="42"/>
      <c r="H34" s="43"/>
      <c r="I34" s="12">
        <f>I3+I4+I7+I8+I10+I12+I13+I14+I17+I18+I19+I20+I24+I25+I26+I27+I28+I30+I31</f>
        <v>3402110</v>
      </c>
      <c r="J34" s="12">
        <f>J3+J4+J7+J8++J10+J12+J13+J14+J17+J18+J19+J20+J24+J25+J26+J27+J28+J30+J31</f>
        <v>1721000</v>
      </c>
      <c r="K34" s="36"/>
    </row>
    <row r="35" spans="1:11" ht="69.95" customHeight="1" x14ac:dyDescent="0.2">
      <c r="K35" s="39"/>
    </row>
    <row r="36" spans="1:11" ht="69.95" customHeight="1" x14ac:dyDescent="0.2">
      <c r="I36" s="37"/>
      <c r="J36" s="38"/>
    </row>
    <row r="43" spans="1:11" ht="69.95" customHeight="1" x14ac:dyDescent="0.2">
      <c r="F43" s="11"/>
    </row>
    <row r="44" spans="1:11" ht="69.95" customHeight="1" x14ac:dyDescent="0.2">
      <c r="F44" s="11"/>
      <c r="I44" s="17"/>
      <c r="J44" s="21"/>
      <c r="K44" s="35"/>
    </row>
    <row r="45" spans="1:11" ht="69.95" customHeight="1" x14ac:dyDescent="0.2">
      <c r="F45" s="11"/>
      <c r="I45" s="17"/>
      <c r="J45" s="21"/>
      <c r="K45" s="35"/>
    </row>
    <row r="46" spans="1:11" ht="69.95" customHeight="1" x14ac:dyDescent="0.2">
      <c r="F46" s="11"/>
      <c r="I46" s="17"/>
      <c r="J46" s="21"/>
      <c r="K46" s="35"/>
    </row>
    <row r="47" spans="1:11" ht="69.95" customHeight="1" x14ac:dyDescent="0.2">
      <c r="F47" s="11"/>
      <c r="I47" s="17"/>
      <c r="J47" s="21"/>
      <c r="K47" s="35"/>
    </row>
    <row r="48" spans="1:11" ht="69.95" customHeight="1" x14ac:dyDescent="0.2">
      <c r="F48" s="11"/>
      <c r="I48" s="17"/>
      <c r="J48" s="21"/>
      <c r="K48" s="35"/>
    </row>
    <row r="49" spans="6:11" ht="69.95" customHeight="1" x14ac:dyDescent="0.2">
      <c r="F49" s="11"/>
      <c r="I49" s="17"/>
      <c r="J49" s="21"/>
      <c r="K49" s="35"/>
    </row>
    <row r="50" spans="6:11" ht="69.95" customHeight="1" x14ac:dyDescent="0.2">
      <c r="F50" s="11"/>
      <c r="I50" s="17"/>
      <c r="J50" s="21"/>
      <c r="K50" s="35"/>
    </row>
    <row r="51" spans="6:11" ht="69.95" customHeight="1" x14ac:dyDescent="0.2">
      <c r="F51" s="11"/>
      <c r="I51" s="17"/>
      <c r="J51" s="21"/>
      <c r="K51" s="35"/>
    </row>
    <row r="52" spans="6:11" ht="69.95" customHeight="1" x14ac:dyDescent="0.2">
      <c r="F52" s="11"/>
      <c r="I52" s="17"/>
      <c r="J52" s="21"/>
      <c r="K52" s="35"/>
    </row>
    <row r="53" spans="6:11" ht="69.95" customHeight="1" x14ac:dyDescent="0.2">
      <c r="F53" s="11"/>
      <c r="I53" s="17"/>
      <c r="J53" s="21"/>
      <c r="K53" s="35"/>
    </row>
    <row r="54" spans="6:11" ht="69.95" customHeight="1" x14ac:dyDescent="0.2">
      <c r="F54" s="11"/>
      <c r="I54" s="17"/>
      <c r="J54" s="21"/>
      <c r="K54" s="35"/>
    </row>
    <row r="55" spans="6:11" ht="69.95" customHeight="1" x14ac:dyDescent="0.2">
      <c r="F55" s="11"/>
      <c r="I55" s="17"/>
      <c r="J55" s="21"/>
      <c r="K55" s="35"/>
    </row>
    <row r="56" spans="6:11" ht="69.95" customHeight="1" x14ac:dyDescent="0.2">
      <c r="F56" s="11"/>
      <c r="I56" s="17"/>
      <c r="J56" s="21"/>
      <c r="K56" s="35"/>
    </row>
    <row r="57" spans="6:11" ht="69.95" customHeight="1" x14ac:dyDescent="0.2">
      <c r="F57" s="11"/>
      <c r="I57" s="17"/>
      <c r="J57" s="21"/>
      <c r="K57" s="35"/>
    </row>
    <row r="58" spans="6:11" ht="69.95" customHeight="1" x14ac:dyDescent="0.2">
      <c r="F58" s="11"/>
      <c r="I58" s="17"/>
      <c r="J58" s="21"/>
      <c r="K58" s="35"/>
    </row>
    <row r="59" spans="6:11" ht="69.95" customHeight="1" x14ac:dyDescent="0.2">
      <c r="F59" s="11"/>
      <c r="I59" s="17"/>
      <c r="J59" s="21"/>
      <c r="K59" s="35"/>
    </row>
    <row r="60" spans="6:11" ht="69.95" customHeight="1" x14ac:dyDescent="0.2">
      <c r="F60" s="11"/>
      <c r="I60" s="17"/>
      <c r="J60" s="21"/>
      <c r="K60" s="35"/>
    </row>
    <row r="61" spans="6:11" ht="69.95" customHeight="1" x14ac:dyDescent="0.2">
      <c r="F61" s="11"/>
      <c r="I61" s="17"/>
      <c r="J61" s="21"/>
      <c r="K61" s="35"/>
    </row>
    <row r="62" spans="6:11" ht="69.95" customHeight="1" x14ac:dyDescent="0.2">
      <c r="F62" s="11"/>
      <c r="I62" s="17"/>
      <c r="J62" s="21"/>
      <c r="K62" s="35"/>
    </row>
    <row r="63" spans="6:11" ht="69.95" customHeight="1" x14ac:dyDescent="0.2">
      <c r="F63" s="11"/>
      <c r="I63" s="17"/>
      <c r="J63" s="21"/>
      <c r="K63" s="35"/>
    </row>
    <row r="64" spans="6:11" ht="69.95" customHeight="1" x14ac:dyDescent="0.2">
      <c r="F64" s="11"/>
      <c r="I64" s="17"/>
      <c r="J64" s="21"/>
      <c r="K64" s="35"/>
    </row>
    <row r="65" spans="6:11" ht="69.95" customHeight="1" x14ac:dyDescent="0.2">
      <c r="F65" s="11"/>
      <c r="I65" s="17"/>
      <c r="J65" s="21"/>
      <c r="K65" s="35"/>
    </row>
    <row r="66" spans="6:11" ht="69.95" customHeight="1" x14ac:dyDescent="0.2">
      <c r="F66" s="11"/>
      <c r="I66" s="17"/>
      <c r="J66" s="21"/>
      <c r="K66" s="35"/>
    </row>
    <row r="67" spans="6:11" ht="69.95" customHeight="1" x14ac:dyDescent="0.2">
      <c r="F67" s="11"/>
      <c r="I67" s="17"/>
      <c r="J67" s="21"/>
      <c r="K67" s="35"/>
    </row>
    <row r="68" spans="6:11" ht="69.95" customHeight="1" x14ac:dyDescent="0.2">
      <c r="F68" s="11"/>
      <c r="I68" s="17"/>
      <c r="J68" s="21"/>
      <c r="K68" s="35"/>
    </row>
    <row r="69" spans="6:11" ht="69.95" customHeight="1" x14ac:dyDescent="0.2">
      <c r="F69" s="11"/>
      <c r="I69" s="17"/>
      <c r="J69" s="21"/>
      <c r="K69" s="35"/>
    </row>
    <row r="70" spans="6:11" ht="69.95" customHeight="1" x14ac:dyDescent="0.2">
      <c r="F70" s="11"/>
      <c r="I70" s="17"/>
      <c r="J70" s="21"/>
      <c r="K70" s="35"/>
    </row>
    <row r="71" spans="6:11" ht="69.95" customHeight="1" x14ac:dyDescent="0.2">
      <c r="F71" s="11"/>
      <c r="I71" s="17"/>
      <c r="J71" s="21"/>
      <c r="K71" s="35"/>
    </row>
    <row r="72" spans="6:11" ht="69.95" customHeight="1" x14ac:dyDescent="0.2">
      <c r="F72" s="11"/>
      <c r="I72" s="17"/>
      <c r="J72" s="21"/>
      <c r="K72" s="35"/>
    </row>
    <row r="73" spans="6:11" ht="69.95" customHeight="1" x14ac:dyDescent="0.2">
      <c r="F73" s="11"/>
      <c r="I73" s="17"/>
      <c r="J73" s="21"/>
      <c r="K73" s="35"/>
    </row>
    <row r="74" spans="6:11" ht="69.95" customHeight="1" x14ac:dyDescent="0.2">
      <c r="F74" s="11"/>
      <c r="I74" s="17"/>
      <c r="J74" s="21"/>
      <c r="K74" s="35"/>
    </row>
    <row r="75" spans="6:11" ht="69.95" customHeight="1" x14ac:dyDescent="0.2">
      <c r="F75" s="11"/>
      <c r="I75" s="17"/>
      <c r="J75" s="21"/>
      <c r="K75" s="35"/>
    </row>
    <row r="76" spans="6:11" ht="69.95" customHeight="1" x14ac:dyDescent="0.2">
      <c r="F76" s="11"/>
      <c r="I76" s="17"/>
      <c r="J76" s="21"/>
      <c r="K76" s="35"/>
    </row>
    <row r="77" spans="6:11" ht="69.95" customHeight="1" x14ac:dyDescent="0.2">
      <c r="F77" s="11"/>
      <c r="I77" s="17"/>
      <c r="J77" s="21"/>
      <c r="K77" s="35"/>
    </row>
    <row r="78" spans="6:11" ht="69.95" customHeight="1" x14ac:dyDescent="0.2">
      <c r="F78" s="11"/>
      <c r="I78" s="17"/>
      <c r="J78" s="21"/>
      <c r="K78" s="35"/>
    </row>
    <row r="79" spans="6:11" ht="69.95" customHeight="1" x14ac:dyDescent="0.2">
      <c r="F79" s="11"/>
      <c r="I79" s="17"/>
      <c r="J79" s="21"/>
      <c r="K79" s="35"/>
    </row>
    <row r="80" spans="6:11" ht="69.95" customHeight="1" x14ac:dyDescent="0.2">
      <c r="F80" s="11"/>
      <c r="I80" s="17"/>
      <c r="J80" s="21"/>
      <c r="K80" s="35"/>
    </row>
    <row r="81" spans="6:11" ht="69.95" customHeight="1" x14ac:dyDescent="0.2">
      <c r="F81" s="11"/>
      <c r="I81" s="17"/>
      <c r="J81" s="21"/>
      <c r="K81" s="35"/>
    </row>
    <row r="82" spans="6:11" ht="69.95" customHeight="1" x14ac:dyDescent="0.2">
      <c r="F82" s="11"/>
      <c r="I82" s="17"/>
      <c r="J82" s="21"/>
      <c r="K82" s="35"/>
    </row>
    <row r="83" spans="6:11" ht="69.95" customHeight="1" x14ac:dyDescent="0.2">
      <c r="F83" s="11"/>
      <c r="I83" s="17"/>
      <c r="J83" s="21"/>
      <c r="K83" s="35"/>
    </row>
    <row r="84" spans="6:11" ht="69.95" customHeight="1" x14ac:dyDescent="0.2">
      <c r="F84" s="11"/>
      <c r="I84" s="17"/>
      <c r="J84" s="21"/>
      <c r="K84" s="35"/>
    </row>
    <row r="85" spans="6:11" ht="69.95" customHeight="1" x14ac:dyDescent="0.2">
      <c r="F85" s="11"/>
      <c r="I85" s="17"/>
      <c r="J85" s="21"/>
      <c r="K85" s="35"/>
    </row>
    <row r="86" spans="6:11" ht="69.95" customHeight="1" x14ac:dyDescent="0.2">
      <c r="F86" s="11"/>
      <c r="I86" s="17"/>
      <c r="J86" s="21"/>
      <c r="K86" s="35"/>
    </row>
    <row r="87" spans="6:11" ht="69.95" customHeight="1" x14ac:dyDescent="0.2">
      <c r="F87" s="11"/>
      <c r="I87" s="17"/>
      <c r="J87" s="21"/>
      <c r="K87" s="35"/>
    </row>
    <row r="88" spans="6:11" ht="69.95" customHeight="1" x14ac:dyDescent="0.2">
      <c r="F88" s="11"/>
      <c r="I88" s="17"/>
      <c r="J88" s="21"/>
      <c r="K88" s="35"/>
    </row>
    <row r="89" spans="6:11" ht="69.95" customHeight="1" x14ac:dyDescent="0.2">
      <c r="F89" s="11"/>
      <c r="I89" s="17"/>
      <c r="J89" s="21"/>
      <c r="K89" s="35"/>
    </row>
  </sheetData>
  <mergeCells count="1">
    <mergeCell ref="A34:H34"/>
  </mergeCells>
  <pageMargins left="0.25" right="0.25" top="0.75" bottom="0.75" header="0.3" footer="0.3"/>
  <pageSetup paperSize="9" scale="82" orientation="landscape" r:id="rId1"/>
  <headerFooter differentFirst="1">
    <oddFooter>&amp;C&amp;"Arial,Kurzíva"&amp;12&amp;P</oddFooter>
    <firstHeader>&amp;L&amp;"Times New Roman,Kurzíva"&amp;12&amp;UPříloha č. 1 k usnesení Rady HMP č. 358 ze dne 11. 3. 2019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1"/>
  <sheetViews>
    <sheetView topLeftCell="C1" zoomScaleNormal="100" workbookViewId="0">
      <selection activeCell="R17" sqref="R17"/>
    </sheetView>
  </sheetViews>
  <sheetFormatPr defaultColWidth="9.140625" defaultRowHeight="12" x14ac:dyDescent="0.2"/>
  <cols>
    <col min="1" max="2" width="9.140625" style="1"/>
    <col min="3" max="6" width="9.140625" style="2"/>
    <col min="7" max="7" width="9.140625" style="3"/>
    <col min="8" max="8" width="9.140625" style="2"/>
    <col min="9" max="9" width="9.140625" style="1"/>
    <col min="10" max="10" width="9.140625" style="4"/>
    <col min="11" max="11" width="9.140625" style="5"/>
    <col min="12" max="12" width="9" customWidth="1"/>
    <col min="13" max="16384" width="9.140625" style="1"/>
  </cols>
  <sheetData/>
  <pageMargins left="0.7" right="0.7" top="0.78740157499999996" bottom="0.78740157499999996" header="0.3" footer="0.3"/>
  <pageSetup paperSize="9" orientation="landscape" r:id="rId1"/>
  <headerFooter>
    <oddHeader>&amp;C&amp;"Arial,Tučné"&amp;16RODINNÁ POLITIKA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do 200 tis. Kč</vt:lpstr>
      <vt:lpstr>List1</vt:lpstr>
      <vt:lpstr>'do 200 tis. Kč'!Názvy_tisku</vt:lpstr>
      <vt:lpstr>'do 200 tis. Kč'!Oblast_tisku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Pádecká Kamila (MHMP)</dc:creator>
  <cp:lastModifiedBy>Hlaváčková Jiřina (MHMP, ZSP)</cp:lastModifiedBy>
  <cp:lastPrinted>2019-03-11T15:38:59Z</cp:lastPrinted>
  <dcterms:created xsi:type="dcterms:W3CDTF">2014-10-22T13:51:05Z</dcterms:created>
  <dcterms:modified xsi:type="dcterms:W3CDTF">2019-03-12T07:54:04Z</dcterms:modified>
</cp:coreProperties>
</file>