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List2" sheetId="2" r:id="rId1"/>
  </sheets>
  <definedNames>
    <definedName name="_xlnm._FilterDatabase" localSheetId="0" hidden="1">List2!$A$3:$K$17</definedName>
    <definedName name="_xlnm.Print_Titles" localSheetId="0">List2!$3:$3</definedName>
    <definedName name="_xlnm.Print_Area" localSheetId="0">List2!$A$1:$K$19</definedName>
  </definedNames>
  <calcPr calcId="152511"/>
</workbook>
</file>

<file path=xl/calcChain.xml><?xml version="1.0" encoding="utf-8"?>
<calcChain xmlns="http://schemas.openxmlformats.org/spreadsheetml/2006/main">
  <c r="J16" i="2" l="1"/>
  <c r="J14" i="2"/>
  <c r="J11" i="2"/>
  <c r="J9" i="2"/>
  <c r="J7" i="2"/>
  <c r="J5" i="2"/>
  <c r="J18" i="2" s="1"/>
  <c r="I17" i="2" l="1"/>
</calcChain>
</file>

<file path=xl/sharedStrings.xml><?xml version="1.0" encoding="utf-8"?>
<sst xmlns="http://schemas.openxmlformats.org/spreadsheetml/2006/main" count="56" uniqueCount="44">
  <si>
    <t>ORGANIZACE</t>
  </si>
  <si>
    <t>IDENTIFIKÁTOR</t>
  </si>
  <si>
    <t>DRUH SLUŽBY</t>
  </si>
  <si>
    <t>ROZVOJOVÝ ÚKOL DOPLŇKOVÉ SÍTĚ SOCIÁLNÍCH SLUŽEB NA KTERÝ JE VYDÁNO POVĚŘENÍ :</t>
  </si>
  <si>
    <t>JEDNOTKA</t>
  </si>
  <si>
    <t>Terénní programy</t>
  </si>
  <si>
    <t>ÚV</t>
  </si>
  <si>
    <t>Armáda spásy v České republice, z.s.</t>
  </si>
  <si>
    <t>Člověk v tísni, o.p.s.</t>
  </si>
  <si>
    <t>Odborné sociální poradenství</t>
  </si>
  <si>
    <t>R – Mosty, z.s.</t>
  </si>
  <si>
    <t>Podpora občanů s PAS s intenzivní podporou v bytech</t>
  </si>
  <si>
    <t>Transformace péče o Pražany, kteří potřebují intenzivní podporu a byli umisťováni do mimopražských zařízení</t>
  </si>
  <si>
    <t>Podpora rodin s dětmi se zdravotním znevýhodněním prostřednictvím odlehčovacích služeb, center denních služeb či denních stacionářů</t>
  </si>
  <si>
    <t>CENOVÁ HLADINA</t>
  </si>
  <si>
    <t>VÝPOČET VEŘEJNÉ PODPORY PO ODEČTU ÚHRAD</t>
  </si>
  <si>
    <t>POŽADAVEK/MAXIMÁLNÍ VÝŠE PODPORY</t>
  </si>
  <si>
    <t>POZNÁMKY</t>
  </si>
  <si>
    <t>Podpora v bydlení rodin s dětmi v bytové nouzi</t>
  </si>
  <si>
    <t xml:space="preserve">Nízkoprahová denní centra </t>
  </si>
  <si>
    <t>Řešení problematiky bezdomovectví v exponovaných lokalitách HMP</t>
  </si>
  <si>
    <t>Centra denních služeb</t>
  </si>
  <si>
    <t>Sdružení na pomoc dětem s handicapy, z.ú.</t>
  </si>
  <si>
    <t>BYT</t>
  </si>
  <si>
    <t>BUDE DOPLNĚNO</t>
  </si>
  <si>
    <t>Ruka pro život, o.p.s.</t>
  </si>
  <si>
    <t>Domovy pro osoby se zdravotním postižením</t>
  </si>
  <si>
    <t>Podpora samostatného bydlení</t>
  </si>
  <si>
    <t>Sociální rehabilitace</t>
  </si>
  <si>
    <t>NOVĚ FINANCOVANÁ KAPACITA V DS OD 1. 7. 2020</t>
  </si>
  <si>
    <t>Armáda spásy v České republice, z.s. Celkem</t>
  </si>
  <si>
    <t>Člověk v tísni, o.p.s. Celkem</t>
  </si>
  <si>
    <t>R – Mosty, z.s. Celkem</t>
  </si>
  <si>
    <t>Ruka pro život, o.p.s. Celkem</t>
  </si>
  <si>
    <t>Sdružení na pomoc dětem s handicapy, z.ú. Celkem</t>
  </si>
  <si>
    <t>Celkový součet</t>
  </si>
  <si>
    <t>finanční podpora může být vyplacena po získání registrace / zahájení poskytování sociální služby</t>
  </si>
  <si>
    <t>dodatek</t>
  </si>
  <si>
    <t>smlouva</t>
  </si>
  <si>
    <t>NÁVRH NA UDĚLENÍ DOTACE</t>
  </si>
  <si>
    <t>Rytmus - od klienta k občanovi, o.p.s.</t>
  </si>
  <si>
    <t>Rytmus - od klienta k občanovi, o.p.s. Celkem</t>
  </si>
  <si>
    <t>Příloha č. 13 k usnesení Rady HMP č. 1144 ze dne 8. 6. 2020</t>
  </si>
  <si>
    <t>Návrh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</si>
</sst>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i/>
      <sz val="12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i/>
      <u/>
      <sz val="12"/>
      <color theme="1"/>
      <name val="Times New Roman"/>
      <family val="1"/>
      <charset val="238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0" fillId="4" borderId="1" xfId="0" applyNumberFormat="1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0" fillId="0" borderId="1" xfId="0" applyBorder="1"/>
    <xf numFmtId="3" fontId="1" fillId="4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/>
    <xf numFmtId="0" fontId="5" fillId="0" borderId="0" xfId="0" applyFont="1" applyBorder="1" applyAlignment="1"/>
    <xf numFmtId="0" fontId="2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tabSelected="1" zoomScaleNormal="100" workbookViewId="0">
      <selection activeCell="A2" sqref="A2:K2"/>
    </sheetView>
  </sheetViews>
  <sheetFormatPr defaultRowHeight="15" outlineLevelRow="2" x14ac:dyDescent="0.25"/>
  <cols>
    <col min="1" max="1" width="21.5703125" customWidth="1"/>
    <col min="2" max="2" width="17.7109375" customWidth="1"/>
    <col min="3" max="3" width="19.7109375" customWidth="1"/>
    <col min="4" max="4" width="45.28515625" customWidth="1"/>
    <col min="5" max="5" width="17" customWidth="1"/>
    <col min="6" max="6" width="18.42578125" customWidth="1"/>
    <col min="7" max="7" width="19.85546875" style="4" customWidth="1"/>
    <col min="8" max="8" width="18.28515625" style="4" customWidth="1"/>
    <col min="9" max="9" width="24.42578125" style="4" customWidth="1"/>
    <col min="10" max="10" width="19.28515625" style="4" customWidth="1"/>
    <col min="11" max="11" width="29.42578125" style="9" customWidth="1"/>
  </cols>
  <sheetData>
    <row r="1" spans="1:11" ht="15.75" x14ac:dyDescent="0.25">
      <c r="A1" s="16" t="s">
        <v>42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22.5" customHeight="1" x14ac:dyDescent="0.25">
      <c r="A2" s="18" t="s">
        <v>43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76.5" customHeight="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29</v>
      </c>
      <c r="G3" s="5" t="s">
        <v>14</v>
      </c>
      <c r="H3" s="5" t="s">
        <v>15</v>
      </c>
      <c r="I3" s="5" t="s">
        <v>16</v>
      </c>
      <c r="J3" s="5" t="s">
        <v>39</v>
      </c>
      <c r="K3" s="1" t="s">
        <v>17</v>
      </c>
    </row>
    <row r="4" spans="1:11" ht="45" customHeight="1" outlineLevel="2" x14ac:dyDescent="0.25">
      <c r="A4" s="2" t="s">
        <v>7</v>
      </c>
      <c r="B4" s="3">
        <v>2134037</v>
      </c>
      <c r="C4" s="2" t="s">
        <v>19</v>
      </c>
      <c r="D4" s="3" t="s">
        <v>20</v>
      </c>
      <c r="E4" s="3" t="s">
        <v>6</v>
      </c>
      <c r="F4" s="7">
        <v>4.5</v>
      </c>
      <c r="G4" s="6">
        <v>653384</v>
      </c>
      <c r="H4" s="6">
        <v>1470114</v>
      </c>
      <c r="I4" s="6">
        <v>1416406</v>
      </c>
      <c r="J4" s="6">
        <v>1416000</v>
      </c>
      <c r="K4" s="3"/>
    </row>
    <row r="5" spans="1:11" ht="45" customHeight="1" outlineLevel="1" x14ac:dyDescent="0.25">
      <c r="A5" s="12" t="s">
        <v>30</v>
      </c>
      <c r="B5" s="3"/>
      <c r="C5" s="2"/>
      <c r="D5" s="3"/>
      <c r="E5" s="3"/>
      <c r="F5" s="7"/>
      <c r="G5" s="6"/>
      <c r="H5" s="6"/>
      <c r="I5" s="6"/>
      <c r="J5" s="10">
        <f>SUBTOTAL(9,J4:J4)</f>
        <v>1416000</v>
      </c>
      <c r="K5" s="3" t="s">
        <v>37</v>
      </c>
    </row>
    <row r="6" spans="1:11" ht="45" customHeight="1" outlineLevel="2" x14ac:dyDescent="0.25">
      <c r="A6" s="2" t="s">
        <v>8</v>
      </c>
      <c r="B6" s="3">
        <v>7856529</v>
      </c>
      <c r="C6" s="2" t="s">
        <v>5</v>
      </c>
      <c r="D6" s="3" t="s">
        <v>18</v>
      </c>
      <c r="E6" s="3" t="s">
        <v>6</v>
      </c>
      <c r="F6" s="7">
        <v>2</v>
      </c>
      <c r="G6" s="6">
        <v>754477</v>
      </c>
      <c r="H6" s="6">
        <v>754477</v>
      </c>
      <c r="I6" s="6">
        <v>645210</v>
      </c>
      <c r="J6" s="11">
        <v>645000</v>
      </c>
      <c r="K6" s="3"/>
    </row>
    <row r="7" spans="1:11" ht="45" customHeight="1" outlineLevel="1" x14ac:dyDescent="0.25">
      <c r="A7" s="12" t="s">
        <v>31</v>
      </c>
      <c r="B7" s="3"/>
      <c r="C7" s="2"/>
      <c r="D7" s="3"/>
      <c r="E7" s="3"/>
      <c r="F7" s="7"/>
      <c r="G7" s="6"/>
      <c r="H7" s="6"/>
      <c r="I7" s="6"/>
      <c r="J7" s="10">
        <f>SUBTOTAL(9,J6:J6)</f>
        <v>645000</v>
      </c>
      <c r="K7" s="3" t="s">
        <v>37</v>
      </c>
    </row>
    <row r="8" spans="1:11" ht="45" customHeight="1" outlineLevel="2" x14ac:dyDescent="0.25">
      <c r="A8" s="2" t="s">
        <v>10</v>
      </c>
      <c r="B8" s="3">
        <v>7394256</v>
      </c>
      <c r="C8" s="2" t="s">
        <v>9</v>
      </c>
      <c r="D8" s="3" t="s">
        <v>18</v>
      </c>
      <c r="E8" s="3" t="s">
        <v>6</v>
      </c>
      <c r="F8" s="7">
        <v>3</v>
      </c>
      <c r="G8" s="6">
        <v>758946</v>
      </c>
      <c r="H8" s="6">
        <v>1138419</v>
      </c>
      <c r="I8" s="6">
        <v>1341802</v>
      </c>
      <c r="J8" s="6">
        <v>1138000</v>
      </c>
      <c r="K8" s="3"/>
    </row>
    <row r="9" spans="1:11" ht="45" customHeight="1" outlineLevel="1" x14ac:dyDescent="0.25">
      <c r="A9" s="12" t="s">
        <v>32</v>
      </c>
      <c r="B9" s="3"/>
      <c r="C9" s="2"/>
      <c r="D9" s="3"/>
      <c r="E9" s="3"/>
      <c r="F9" s="7"/>
      <c r="G9" s="6"/>
      <c r="H9" s="6"/>
      <c r="I9" s="6"/>
      <c r="J9" s="10">
        <f>SUBTOTAL(9,J8:J8)</f>
        <v>1138000</v>
      </c>
      <c r="K9" s="3" t="s">
        <v>38</v>
      </c>
    </row>
    <row r="10" spans="1:11" ht="61.5" customHeight="1" outlineLevel="2" x14ac:dyDescent="0.25">
      <c r="A10" s="2" t="s">
        <v>25</v>
      </c>
      <c r="B10" s="3" t="s">
        <v>24</v>
      </c>
      <c r="C10" s="2" t="s">
        <v>26</v>
      </c>
      <c r="D10" s="3" t="s">
        <v>11</v>
      </c>
      <c r="E10" s="3" t="s">
        <v>23</v>
      </c>
      <c r="F10" s="7">
        <v>1</v>
      </c>
      <c r="G10" s="6">
        <v>10000000</v>
      </c>
      <c r="H10" s="11">
        <v>4766000</v>
      </c>
      <c r="I10" s="6">
        <v>4000000</v>
      </c>
      <c r="J10" s="6">
        <v>4000000</v>
      </c>
      <c r="K10" s="3" t="s">
        <v>36</v>
      </c>
    </row>
    <row r="11" spans="1:11" ht="45" customHeight="1" outlineLevel="1" x14ac:dyDescent="0.25">
      <c r="A11" s="12" t="s">
        <v>33</v>
      </c>
      <c r="B11" s="3"/>
      <c r="C11" s="2"/>
      <c r="D11" s="3"/>
      <c r="E11" s="3"/>
      <c r="F11" s="7"/>
      <c r="G11" s="6"/>
      <c r="H11" s="11"/>
      <c r="I11" s="6"/>
      <c r="J11" s="10">
        <f>SUBTOTAL(9,J10:J10)</f>
        <v>4000000</v>
      </c>
      <c r="K11" s="3" t="s">
        <v>38</v>
      </c>
    </row>
    <row r="12" spans="1:11" ht="45" customHeight="1" outlineLevel="2" x14ac:dyDescent="0.25">
      <c r="A12" s="2" t="s">
        <v>40</v>
      </c>
      <c r="B12" s="3">
        <v>1866115</v>
      </c>
      <c r="C12" s="2" t="s">
        <v>27</v>
      </c>
      <c r="D12" s="3" t="s">
        <v>12</v>
      </c>
      <c r="E12" s="3" t="s">
        <v>6</v>
      </c>
      <c r="F12" s="7">
        <v>2</v>
      </c>
      <c r="G12" s="6">
        <v>668733</v>
      </c>
      <c r="H12" s="11">
        <v>628733</v>
      </c>
      <c r="I12" s="6">
        <v>782500</v>
      </c>
      <c r="J12" s="6">
        <v>628000</v>
      </c>
      <c r="K12" s="3"/>
    </row>
    <row r="13" spans="1:11" ht="45" customHeight="1" outlineLevel="2" x14ac:dyDescent="0.25">
      <c r="A13" s="2" t="s">
        <v>40</v>
      </c>
      <c r="B13" s="3">
        <v>8669867</v>
      </c>
      <c r="C13" s="2" t="s">
        <v>28</v>
      </c>
      <c r="D13" s="3" t="s">
        <v>12</v>
      </c>
      <c r="E13" s="3" t="s">
        <v>6</v>
      </c>
      <c r="F13" s="8">
        <v>2</v>
      </c>
      <c r="G13" s="6">
        <v>688446</v>
      </c>
      <c r="H13" s="11">
        <v>688446</v>
      </c>
      <c r="I13" s="6">
        <v>822500</v>
      </c>
      <c r="J13" s="6">
        <v>688000</v>
      </c>
      <c r="K13" s="3"/>
    </row>
    <row r="14" spans="1:11" ht="45" customHeight="1" outlineLevel="1" x14ac:dyDescent="0.25">
      <c r="A14" s="12" t="s">
        <v>41</v>
      </c>
      <c r="B14" s="3"/>
      <c r="C14" s="2"/>
      <c r="D14" s="3"/>
      <c r="E14" s="3"/>
      <c r="F14" s="8"/>
      <c r="G14" s="6"/>
      <c r="H14" s="11"/>
      <c r="I14" s="6"/>
      <c r="J14" s="10">
        <f>SUBTOTAL(9,J12:J13)</f>
        <v>1316000</v>
      </c>
      <c r="K14" s="3" t="s">
        <v>38</v>
      </c>
    </row>
    <row r="15" spans="1:11" ht="45" customHeight="1" outlineLevel="2" x14ac:dyDescent="0.25">
      <c r="A15" s="2" t="s">
        <v>22</v>
      </c>
      <c r="B15" s="3">
        <v>9122659</v>
      </c>
      <c r="C15" s="2" t="s">
        <v>21</v>
      </c>
      <c r="D15" s="3" t="s">
        <v>13</v>
      </c>
      <c r="E15" s="3" t="s">
        <v>6</v>
      </c>
      <c r="F15" s="8">
        <v>2</v>
      </c>
      <c r="G15" s="6">
        <v>639540</v>
      </c>
      <c r="H15" s="11">
        <v>595860</v>
      </c>
      <c r="I15" s="6">
        <v>714200</v>
      </c>
      <c r="J15" s="6">
        <v>595000</v>
      </c>
      <c r="K15" s="3"/>
    </row>
    <row r="16" spans="1:11" ht="45" customHeight="1" outlineLevel="1" x14ac:dyDescent="0.25">
      <c r="A16" s="12" t="s">
        <v>34</v>
      </c>
      <c r="B16" s="3"/>
      <c r="C16" s="2"/>
      <c r="D16" s="3"/>
      <c r="E16" s="3"/>
      <c r="F16" s="8"/>
      <c r="G16" s="6"/>
      <c r="H16" s="11"/>
      <c r="I16" s="6"/>
      <c r="J16" s="10">
        <f>SUBTOTAL(9,J15:J15)</f>
        <v>595000</v>
      </c>
      <c r="K16" s="3" t="s">
        <v>38</v>
      </c>
    </row>
    <row r="17" spans="1:11" outlineLevel="1" x14ac:dyDescent="0.25">
      <c r="I17" s="4">
        <f>SUM(I4:I15)</f>
        <v>9722618</v>
      </c>
    </row>
    <row r="18" spans="1:11" outlineLevel="1" x14ac:dyDescent="0.25">
      <c r="A18" s="13" t="s">
        <v>35</v>
      </c>
      <c r="B18" s="14"/>
      <c r="C18" s="14"/>
      <c r="D18" s="14"/>
      <c r="E18" s="14"/>
      <c r="F18" s="14"/>
      <c r="G18" s="6"/>
      <c r="H18" s="6"/>
      <c r="I18" s="6"/>
      <c r="J18" s="15">
        <f>SUBTOTAL(9,J4:J17)</f>
        <v>9110000</v>
      </c>
      <c r="K18" s="3"/>
    </row>
  </sheetData>
  <autoFilter ref="A3:K17"/>
  <mergeCells count="2">
    <mergeCell ref="A1:K1"/>
    <mergeCell ref="A2:K2"/>
  </mergeCells>
  <pageMargins left="0.70866141732283472" right="0.70866141732283472" top="0.78740157480314965" bottom="0.78740157480314965" header="0.31496062992125984" footer="0.31496062992125984"/>
  <pageSetup paperSize="8" scale="76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List2</vt:lpstr>
      <vt:lpstr>List2!Názvy_tisku</vt:lpstr>
      <vt:lpstr>List2!Oblast_tisku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2020-07-15T10:56:58Z</dcterms:modified>
</cp:coreProperties>
</file>