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zveřejnění GRANTŮ - II na web\"/>
    </mc:Choice>
  </mc:AlternateContent>
  <bookViews>
    <workbookView xWindow="0" yWindow="0" windowWidth="19200" windowHeight="11145"/>
  </bookViews>
  <sheets>
    <sheet name="2018" sheetId="1" r:id="rId1"/>
  </sheets>
  <definedNames>
    <definedName name="_xlnm._FilterDatabase" localSheetId="0" hidden="1">'2018'!$A$1:$O$14</definedName>
  </definedNames>
  <calcPr calcId="152511"/>
</workbook>
</file>

<file path=xl/calcChain.xml><?xml version="1.0" encoding="utf-8"?>
<calcChain xmlns="http://schemas.openxmlformats.org/spreadsheetml/2006/main">
  <c r="L8" i="1" l="1"/>
  <c r="L6" i="1"/>
  <c r="L3" i="1"/>
  <c r="M4" i="1" l="1"/>
  <c r="M6" i="1" s="1"/>
  <c r="M5" i="1"/>
  <c r="M7" i="1"/>
  <c r="M8" i="1" s="1"/>
  <c r="M2" i="1"/>
  <c r="M3" i="1" s="1"/>
</calcChain>
</file>

<file path=xl/sharedStrings.xml><?xml version="1.0" encoding="utf-8"?>
<sst xmlns="http://schemas.openxmlformats.org/spreadsheetml/2006/main" count="51" uniqueCount="42">
  <si>
    <t>IČ</t>
  </si>
  <si>
    <t>domovy pro seniory</t>
  </si>
  <si>
    <t>odlehčovací služby</t>
  </si>
  <si>
    <t>sociálně aktivizační služby pro rodiny s dětmi</t>
  </si>
  <si>
    <t>LATA - programy pro mládež a rodinu, z.ú.</t>
  </si>
  <si>
    <t>Podpůrná individuální práce s rodinou - od 1.1 2018 Rodina (k) sobě</t>
  </si>
  <si>
    <t>L</t>
  </si>
  <si>
    <t>ÚV</t>
  </si>
  <si>
    <t>Centrum Seňorina, z.s.</t>
  </si>
  <si>
    <t>04347536</t>
  </si>
  <si>
    <t>Centrum Seňorina služby pro seniory</t>
  </si>
  <si>
    <t>Dům seniorů Michle, s.r.o.</t>
  </si>
  <si>
    <t>Dům seniorů Michle</t>
  </si>
  <si>
    <t>Dům seniorů Michle - odlehčovací služby</t>
  </si>
  <si>
    <t>GRANTY - II. - výpočet veřejné podpory po odečtu úhrad</t>
  </si>
  <si>
    <t>IDENTIFIKÁTOR</t>
  </si>
  <si>
    <t>NÁZEV ORGANIZACE</t>
  </si>
  <si>
    <t>DRUH SOCIÁLNÍ SLUŽBY</t>
  </si>
  <si>
    <t>NÁZEV SLUŽBY</t>
  </si>
  <si>
    <t>JEDNOTKA</t>
  </si>
  <si>
    <t>GRANTY - II. - JEDNOTKA Z ŽÁDOSTI / KRAJSKÉ SÍTĚ</t>
  </si>
  <si>
    <t xml:space="preserve">GRANTY - II - Maximální návrh </t>
  </si>
  <si>
    <t>CELKOVĚ UDĚLENÝ GRANT HMP V ROCE 2018</t>
  </si>
  <si>
    <t>ZŘIZOVATEL PŘÍSPĚVKOVÉ ORGANIZACE</t>
  </si>
  <si>
    <t xml:space="preserve">ZDŮVODNĚNÍ NEPODPORY V GRANTOVÉM ŘÍZENÍ  - II. </t>
  </si>
  <si>
    <t>CENOVÁ HLADINA UPRAVENÁ O SPECIFIKA</t>
  </si>
  <si>
    <t>služba není v souladu se Střednědobým plánem rozvoje sociálních služeb na území hlavního města Prahy na období 2016-2018</t>
  </si>
  <si>
    <t>Centrum Seňorina, z.s. Celkem</t>
  </si>
  <si>
    <t>Dům seniorů Michle, s.r.o. Celkem</t>
  </si>
  <si>
    <t>LATA - programy pro mládež a rodinu, z.ú. Celkem</t>
  </si>
  <si>
    <t>GRANTY UDĚLENÉ  usnesením Rady HMP č. 130 ze dne 23.1.2018 a Zastupitelstva HMP č. 33/48 ze dne 25. 1. 2018</t>
  </si>
  <si>
    <t>Společnost E / Czech Epilepsy Association, z. s.</t>
  </si>
  <si>
    <t>00552534</t>
  </si>
  <si>
    <t>odborné sociální poradenství</t>
  </si>
  <si>
    <t>Odborné sociální poradenství pro lidi s epilepsií a pro rodinné příslušníky lidí s epilepsií</t>
  </si>
  <si>
    <t>Společnost E / Czech Epilepsy Association, z. s. Celkem</t>
  </si>
  <si>
    <t>Společnost pro podporu lidí s mentálním postižením v České republice, z.s.</t>
  </si>
  <si>
    <t>00443093</t>
  </si>
  <si>
    <t>Poradenské centrum SPMP ČR</t>
  </si>
  <si>
    <t>Společnost pro podporu lidí s mentálním postižením v České republice, z.s. Celkem</t>
  </si>
  <si>
    <t xml:space="preserve">Celkový součet </t>
  </si>
  <si>
    <t xml:space="preserve">UDĚLENÍ GRANTU -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</si>
</sst>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C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0" fillId="0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Layout" zoomScaleNormal="100" workbookViewId="0"/>
  </sheetViews>
  <sheetFormatPr defaultRowHeight="15" outlineLevelRow="2" x14ac:dyDescent="0.25"/>
  <cols>
    <col min="1" max="1" width="16.140625" style="12" customWidth="1"/>
    <col min="2" max="2" width="30" style="1" customWidth="1"/>
    <col min="3" max="4" width="13.7109375" style="1" customWidth="1"/>
    <col min="5" max="5" width="17.42578125" style="1" customWidth="1"/>
    <col min="6" max="6" width="12.7109375" style="1" customWidth="1"/>
    <col min="7" max="7" width="15" style="13" customWidth="1"/>
    <col min="8" max="8" width="15" style="5" customWidth="1"/>
    <col min="9" max="9" width="13.7109375" style="12" customWidth="1"/>
    <col min="10" max="10" width="27.140625" style="12" customWidth="1"/>
    <col min="11" max="11" width="21.5703125" style="14" customWidth="1"/>
    <col min="12" max="12" width="16.7109375" style="14" customWidth="1"/>
    <col min="13" max="13" width="17" style="14" customWidth="1"/>
    <col min="14" max="14" width="13.42578125" style="21" customWidth="1"/>
    <col min="15" max="15" width="59.42578125" style="21" customWidth="1"/>
  </cols>
  <sheetData>
    <row r="1" spans="1:15" ht="99.75" customHeight="1" x14ac:dyDescent="0.25">
      <c r="A1" s="15" t="s">
        <v>15</v>
      </c>
      <c r="B1" s="15" t="s">
        <v>16</v>
      </c>
      <c r="C1" s="15" t="s">
        <v>0</v>
      </c>
      <c r="D1" s="15" t="s">
        <v>17</v>
      </c>
      <c r="E1" s="15" t="s">
        <v>18</v>
      </c>
      <c r="F1" s="16" t="s">
        <v>19</v>
      </c>
      <c r="G1" s="17" t="s">
        <v>20</v>
      </c>
      <c r="H1" s="18" t="s">
        <v>25</v>
      </c>
      <c r="I1" s="18" t="s">
        <v>14</v>
      </c>
      <c r="J1" s="19" t="s">
        <v>30</v>
      </c>
      <c r="K1" s="19" t="s">
        <v>21</v>
      </c>
      <c r="L1" s="19" t="s">
        <v>41</v>
      </c>
      <c r="M1" s="19" t="s">
        <v>22</v>
      </c>
      <c r="N1" s="19" t="s">
        <v>23</v>
      </c>
      <c r="O1" s="19" t="s">
        <v>24</v>
      </c>
    </row>
    <row r="2" spans="1:15" s="23" customFormat="1" ht="34.5" customHeight="1" outlineLevel="2" x14ac:dyDescent="0.25">
      <c r="A2" s="10">
        <v>5693449</v>
      </c>
      <c r="B2" s="10" t="s">
        <v>8</v>
      </c>
      <c r="C2" s="10" t="s">
        <v>9</v>
      </c>
      <c r="D2" s="10" t="s">
        <v>2</v>
      </c>
      <c r="E2" s="10" t="s">
        <v>10</v>
      </c>
      <c r="F2" s="10" t="s">
        <v>6</v>
      </c>
      <c r="G2" s="8">
        <v>0</v>
      </c>
      <c r="H2" s="4">
        <v>463102.2</v>
      </c>
      <c r="I2" s="4">
        <v>0</v>
      </c>
      <c r="J2" s="4">
        <v>0</v>
      </c>
      <c r="K2" s="6">
        <v>327677</v>
      </c>
      <c r="L2" s="6">
        <v>0</v>
      </c>
      <c r="M2" s="6">
        <f>L2+J2</f>
        <v>0</v>
      </c>
      <c r="N2" s="4"/>
      <c r="O2" s="4" t="s">
        <v>26</v>
      </c>
    </row>
    <row r="3" spans="1:15" s="23" customFormat="1" ht="39.75" customHeight="1" outlineLevel="1" x14ac:dyDescent="0.25">
      <c r="A3" s="10"/>
      <c r="B3" s="22" t="s">
        <v>27</v>
      </c>
      <c r="C3" s="3"/>
      <c r="D3" s="3"/>
      <c r="E3" s="3"/>
      <c r="F3" s="3"/>
      <c r="G3" s="9"/>
      <c r="H3" s="11"/>
      <c r="I3" s="11"/>
      <c r="J3" s="11"/>
      <c r="K3" s="7"/>
      <c r="L3" s="7">
        <f>SUBTOTAL(9,L2:L2)</f>
        <v>0</v>
      </c>
      <c r="M3" s="7">
        <f>SUBTOTAL(9,M2:M2)</f>
        <v>0</v>
      </c>
      <c r="N3" s="4"/>
      <c r="O3" s="4"/>
    </row>
    <row r="4" spans="1:15" s="23" customFormat="1" ht="39.75" customHeight="1" outlineLevel="2" x14ac:dyDescent="0.25">
      <c r="A4" s="10">
        <v>4449706</v>
      </c>
      <c r="B4" s="10" t="s">
        <v>11</v>
      </c>
      <c r="C4" s="10">
        <v>25056069</v>
      </c>
      <c r="D4" s="10" t="s">
        <v>1</v>
      </c>
      <c r="E4" s="10" t="s">
        <v>12</v>
      </c>
      <c r="F4" s="2" t="s">
        <v>6</v>
      </c>
      <c r="G4" s="8">
        <v>0</v>
      </c>
      <c r="H4" s="4">
        <v>463102.2</v>
      </c>
      <c r="I4" s="4">
        <v>0</v>
      </c>
      <c r="J4" s="4">
        <v>0</v>
      </c>
      <c r="K4" s="6">
        <v>5500000</v>
      </c>
      <c r="L4" s="6">
        <v>0</v>
      </c>
      <c r="M4" s="6">
        <f>L4+J4</f>
        <v>0</v>
      </c>
      <c r="N4" s="4"/>
      <c r="O4" s="4" t="s">
        <v>26</v>
      </c>
    </row>
    <row r="5" spans="1:15" s="23" customFormat="1" ht="42" customHeight="1" outlineLevel="2" x14ac:dyDescent="0.25">
      <c r="A5" s="10">
        <v>1109359</v>
      </c>
      <c r="B5" s="10" t="s">
        <v>11</v>
      </c>
      <c r="C5" s="10">
        <v>25056069</v>
      </c>
      <c r="D5" s="10" t="s">
        <v>2</v>
      </c>
      <c r="E5" s="10" t="s">
        <v>13</v>
      </c>
      <c r="F5" s="2" t="s">
        <v>6</v>
      </c>
      <c r="G5" s="8">
        <v>0</v>
      </c>
      <c r="H5" s="4">
        <v>463102.2</v>
      </c>
      <c r="I5" s="4">
        <v>0</v>
      </c>
      <c r="J5" s="4">
        <v>0</v>
      </c>
      <c r="K5" s="6">
        <v>2640800</v>
      </c>
      <c r="L5" s="6">
        <v>0</v>
      </c>
      <c r="M5" s="6">
        <f>L5+J5</f>
        <v>0</v>
      </c>
      <c r="N5" s="4"/>
      <c r="O5" s="4" t="s">
        <v>26</v>
      </c>
    </row>
    <row r="6" spans="1:15" s="23" customFormat="1" ht="30" customHeight="1" outlineLevel="1" x14ac:dyDescent="0.25">
      <c r="A6" s="10"/>
      <c r="B6" s="22" t="s">
        <v>28</v>
      </c>
      <c r="C6" s="3"/>
      <c r="D6" s="3"/>
      <c r="E6" s="3"/>
      <c r="F6" s="24"/>
      <c r="G6" s="9"/>
      <c r="H6" s="11"/>
      <c r="I6" s="11"/>
      <c r="J6" s="11"/>
      <c r="K6" s="7"/>
      <c r="L6" s="7">
        <f>SUBTOTAL(9,L4:L5)</f>
        <v>0</v>
      </c>
      <c r="M6" s="7">
        <f>SUBTOTAL(9,M4:M5)</f>
        <v>0</v>
      </c>
      <c r="N6" s="4"/>
      <c r="O6" s="4"/>
    </row>
    <row r="7" spans="1:15" s="23" customFormat="1" ht="30" customHeight="1" outlineLevel="2" x14ac:dyDescent="0.25">
      <c r="A7" s="10">
        <v>4086998</v>
      </c>
      <c r="B7" s="10" t="s">
        <v>4</v>
      </c>
      <c r="C7" s="10">
        <v>60447800</v>
      </c>
      <c r="D7" s="10" t="s">
        <v>3</v>
      </c>
      <c r="E7" s="10" t="s">
        <v>5</v>
      </c>
      <c r="F7" s="2" t="s">
        <v>7</v>
      </c>
      <c r="G7" s="8">
        <v>1</v>
      </c>
      <c r="H7" s="4">
        <v>572074.80000000005</v>
      </c>
      <c r="I7" s="4">
        <v>572074.80000000005</v>
      </c>
      <c r="J7" s="4">
        <v>154000</v>
      </c>
      <c r="K7" s="6">
        <v>52520</v>
      </c>
      <c r="L7" s="6">
        <v>13000</v>
      </c>
      <c r="M7" s="6">
        <f>L7+J7</f>
        <v>167000</v>
      </c>
      <c r="N7" s="4"/>
      <c r="O7" s="6"/>
    </row>
    <row r="8" spans="1:15" s="23" customFormat="1" ht="30" customHeight="1" outlineLevel="1" x14ac:dyDescent="0.25">
      <c r="A8" s="10"/>
      <c r="B8" s="22" t="s">
        <v>29</v>
      </c>
      <c r="C8" s="3"/>
      <c r="D8" s="3"/>
      <c r="E8" s="3"/>
      <c r="F8" s="24"/>
      <c r="G8" s="9"/>
      <c r="H8" s="11"/>
      <c r="I8" s="11"/>
      <c r="J8" s="11"/>
      <c r="K8" s="7"/>
      <c r="L8" s="7">
        <f>SUBTOTAL(9,L7:L7)</f>
        <v>13000</v>
      </c>
      <c r="M8" s="7">
        <f>SUBTOTAL(9,M7:M7)</f>
        <v>167000</v>
      </c>
      <c r="N8" s="4"/>
      <c r="O8" s="6"/>
    </row>
    <row r="9" spans="1:15" s="23" customFormat="1" ht="30" customHeight="1" outlineLevel="1" x14ac:dyDescent="0.25">
      <c r="A9" s="10">
        <v>3793589</v>
      </c>
      <c r="B9" s="2" t="s">
        <v>31</v>
      </c>
      <c r="C9" s="10" t="s">
        <v>32</v>
      </c>
      <c r="D9" s="10" t="s">
        <v>33</v>
      </c>
      <c r="E9" s="10" t="s">
        <v>34</v>
      </c>
      <c r="F9" s="2" t="s">
        <v>7</v>
      </c>
      <c r="G9" s="8">
        <v>0.3</v>
      </c>
      <c r="H9" s="4">
        <v>574959</v>
      </c>
      <c r="I9" s="4">
        <v>172487.69999999998</v>
      </c>
      <c r="J9" s="4">
        <v>51000</v>
      </c>
      <c r="K9" s="6">
        <v>96180</v>
      </c>
      <c r="L9" s="6">
        <v>96000</v>
      </c>
      <c r="M9" s="6">
        <v>147000</v>
      </c>
      <c r="N9" s="4"/>
      <c r="O9" s="6"/>
    </row>
    <row r="10" spans="1:15" s="23" customFormat="1" ht="30" customHeight="1" outlineLevel="1" x14ac:dyDescent="0.25">
      <c r="A10" s="10"/>
      <c r="B10" s="22" t="s">
        <v>35</v>
      </c>
      <c r="C10" s="3"/>
      <c r="D10" s="3"/>
      <c r="E10" s="3"/>
      <c r="F10" s="24"/>
      <c r="G10" s="9"/>
      <c r="H10" s="11"/>
      <c r="I10" s="11"/>
      <c r="J10" s="11"/>
      <c r="K10" s="7"/>
      <c r="L10" s="7">
        <v>96000</v>
      </c>
      <c r="M10" s="7">
        <v>147000</v>
      </c>
      <c r="N10" s="4"/>
      <c r="O10" s="6"/>
    </row>
    <row r="11" spans="1:15" s="23" customFormat="1" ht="30" customHeight="1" outlineLevel="1" x14ac:dyDescent="0.25">
      <c r="A11" s="10">
        <v>7956214</v>
      </c>
      <c r="B11" s="2" t="s">
        <v>36</v>
      </c>
      <c r="C11" s="10" t="s">
        <v>37</v>
      </c>
      <c r="D11" s="10" t="s">
        <v>33</v>
      </c>
      <c r="E11" s="10" t="s">
        <v>38</v>
      </c>
      <c r="F11" s="2" t="s">
        <v>7</v>
      </c>
      <c r="G11" s="8">
        <v>0.6</v>
      </c>
      <c r="H11" s="4">
        <v>574959</v>
      </c>
      <c r="I11" s="4">
        <v>344975.39999999997</v>
      </c>
      <c r="J11" s="4">
        <v>103000</v>
      </c>
      <c r="K11" s="6">
        <v>50000</v>
      </c>
      <c r="L11" s="6">
        <v>50000</v>
      </c>
      <c r="M11" s="6">
        <v>153000</v>
      </c>
      <c r="N11" s="4"/>
      <c r="O11" s="6"/>
    </row>
    <row r="12" spans="1:15" s="23" customFormat="1" ht="30" customHeight="1" outlineLevel="1" x14ac:dyDescent="0.25">
      <c r="A12" s="10"/>
      <c r="B12" s="22" t="s">
        <v>39</v>
      </c>
      <c r="C12" s="3"/>
      <c r="D12" s="3"/>
      <c r="E12" s="3"/>
      <c r="F12" s="24"/>
      <c r="G12" s="9"/>
      <c r="H12" s="11"/>
      <c r="I12" s="11"/>
      <c r="J12" s="11"/>
      <c r="K12" s="7"/>
      <c r="L12" s="7">
        <v>50000</v>
      </c>
      <c r="M12" s="7">
        <v>153000</v>
      </c>
      <c r="N12" s="4"/>
      <c r="O12" s="6"/>
    </row>
    <row r="13" spans="1:15" s="23" customFormat="1" ht="30" customHeight="1" x14ac:dyDescent="0.25">
      <c r="A13" s="4"/>
      <c r="B13" s="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outlineLevel="1" x14ac:dyDescent="0.25">
      <c r="B14" s="26" t="s">
        <v>40</v>
      </c>
      <c r="C14" s="27"/>
      <c r="D14" s="27"/>
      <c r="E14" s="27"/>
      <c r="F14" s="27"/>
      <c r="G14" s="28"/>
      <c r="H14" s="29"/>
      <c r="I14" s="29"/>
      <c r="J14" s="29"/>
      <c r="K14" s="30"/>
      <c r="L14" s="30">
        <v>159000</v>
      </c>
      <c r="M14" s="30">
        <v>467000</v>
      </c>
      <c r="O14" s="14"/>
    </row>
    <row r="15" spans="1:15" outlineLevel="2" x14ac:dyDescent="0.25">
      <c r="B15" s="20"/>
      <c r="I15" s="5"/>
      <c r="J15" s="5"/>
      <c r="O15" s="14"/>
    </row>
    <row r="16" spans="1:15" outlineLevel="1" x14ac:dyDescent="0.25">
      <c r="B16" s="20"/>
      <c r="I16" s="5"/>
      <c r="J16" s="5"/>
      <c r="O16" s="14"/>
    </row>
    <row r="17" spans="2:15" outlineLevel="2" x14ac:dyDescent="0.25">
      <c r="B17" s="20"/>
      <c r="I17" s="5"/>
      <c r="J17" s="5"/>
      <c r="O17" s="14"/>
    </row>
    <row r="18" spans="2:15" outlineLevel="1" x14ac:dyDescent="0.25">
      <c r="B18" s="20"/>
      <c r="I18" s="5"/>
      <c r="J18" s="5"/>
      <c r="O18" s="14"/>
    </row>
    <row r="19" spans="2:15" x14ac:dyDescent="0.25">
      <c r="B19" s="20"/>
      <c r="I19" s="5"/>
      <c r="J19" s="5"/>
      <c r="O19" s="14"/>
    </row>
  </sheetData>
  <autoFilter ref="A1:O14"/>
  <pageMargins left="0.70866141732283472" right="0.70866141732283472" top="1.2228125000000001" bottom="0.78740157480314965" header="0.31496062992125984" footer="0.31496062992125984"/>
  <pageSetup paperSize="9" scale="43" fitToHeight="0" orientation="landscape" r:id="rId1"/>
  <headerFooter>
    <oddHeader>&amp;L&amp;"Times New Roman,Kurzíva"&amp;16&amp;UPříloha č. 1 k usnesení Rady HMP č. 2111 ze dne 28. 8. 2018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2018-09-03T08:15:12Z</cp:lastPrinted>
  <dcterms:created xsi:type="dcterms:W3CDTF">2009-09-25T07:39:15Z</dcterms:created>
  <dcterms:modified xsi:type="dcterms:W3CDTF">2018-09-06T07:36:28Z</dcterms:modified>
</cp:coreProperties>
</file>