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000xz003436\Desktop\VÁHA\"/>
    </mc:Choice>
  </mc:AlternateContent>
  <bookViews>
    <workbookView xWindow="0" yWindow="0" windowWidth="19200" windowHeight="11145"/>
  </bookViews>
  <sheets>
    <sheet name="GRANTY - II." sheetId="1" r:id="rId1"/>
  </sheets>
  <definedNames>
    <definedName name="_xlnm._FilterDatabase" localSheetId="0" hidden="1">'GRANTY - II.'!$A$3:$O$149</definedName>
  </definedNames>
  <calcPr calcId="152511"/>
</workbook>
</file>

<file path=xl/calcChain.xml><?xml version="1.0" encoding="utf-8"?>
<calcChain xmlns="http://schemas.openxmlformats.org/spreadsheetml/2006/main">
  <c r="L150" i="1" l="1"/>
  <c r="L147" i="1"/>
  <c r="L143" i="1"/>
  <c r="L140" i="1"/>
  <c r="L137" i="1"/>
  <c r="L135" i="1"/>
  <c r="L131" i="1"/>
  <c r="L127" i="1"/>
  <c r="L124" i="1"/>
  <c r="L122" i="1"/>
  <c r="L120" i="1"/>
  <c r="L118" i="1"/>
  <c r="L116" i="1"/>
  <c r="L113" i="1"/>
  <c r="L107" i="1"/>
  <c r="L105" i="1"/>
  <c r="L103" i="1"/>
  <c r="L100" i="1"/>
  <c r="L95" i="1"/>
  <c r="L91" i="1"/>
  <c r="L82" i="1"/>
  <c r="L79" i="1"/>
  <c r="L75" i="1"/>
  <c r="L73" i="1"/>
  <c r="L70" i="1"/>
  <c r="L68" i="1"/>
  <c r="L66" i="1"/>
  <c r="L61" i="1"/>
  <c r="L57" i="1"/>
  <c r="L55" i="1"/>
  <c r="L51" i="1"/>
  <c r="L49" i="1"/>
  <c r="L47" i="1"/>
  <c r="L44" i="1"/>
  <c r="L37" i="1"/>
  <c r="L35" i="1"/>
  <c r="L32" i="1"/>
  <c r="L29" i="1"/>
  <c r="L27" i="1"/>
  <c r="L25" i="1"/>
  <c r="L22" i="1"/>
  <c r="L19" i="1"/>
  <c r="L16" i="1"/>
  <c r="L13" i="1"/>
  <c r="L5" i="1"/>
  <c r="L151" i="1" l="1"/>
</calcChain>
</file>

<file path=xl/sharedStrings.xml><?xml version="1.0" encoding="utf-8"?>
<sst xmlns="http://schemas.openxmlformats.org/spreadsheetml/2006/main" count="527" uniqueCount="240">
  <si>
    <t>osobní asistence</t>
  </si>
  <si>
    <t>krizová pomoc</t>
  </si>
  <si>
    <t>odborné sociální poradenství</t>
  </si>
  <si>
    <t>denní stacionáře</t>
  </si>
  <si>
    <t>sociálně aktivizační služby pro seniory a osoby se zdravotním postižením</t>
  </si>
  <si>
    <t>Anima - terapie, z.ú.</t>
  </si>
  <si>
    <t>Poradna pro rodiny se závislostí</t>
  </si>
  <si>
    <t>Arcidiecézní charita Praha</t>
  </si>
  <si>
    <t>Denní stacionář pro seniory</t>
  </si>
  <si>
    <t>pečovatelská služba</t>
  </si>
  <si>
    <t>Pečovatelská služba</t>
  </si>
  <si>
    <t>sociální rehabilitace</t>
  </si>
  <si>
    <t>Dům Fatima - centrum pro tělesně postižené</t>
  </si>
  <si>
    <t>Azylový dům sv. Terezie - Poradna pro lidi v tísni</t>
  </si>
  <si>
    <t>noclehárny</t>
  </si>
  <si>
    <t>Azylový dům sv. Terezie - noclehárny</t>
  </si>
  <si>
    <t>domovy se zvláštním režimem</t>
  </si>
  <si>
    <t>terénní programy</t>
  </si>
  <si>
    <t>nízkoprahová denní centra</t>
  </si>
  <si>
    <t>Azylový dům sv. Terezie - nízkoprahové denní centrum</t>
  </si>
  <si>
    <t>Poradna pro migranty a uprchlíky</t>
  </si>
  <si>
    <t>domovy pro seniory</t>
  </si>
  <si>
    <t>domovy pro osoby se zdravotním postižením</t>
  </si>
  <si>
    <t>Domov svaté Rodiny</t>
  </si>
  <si>
    <t>Armáda spásy v České republice, z.s.</t>
  </si>
  <si>
    <t>Centrum sociálních služeb Bohuslava Bureše - NDC</t>
  </si>
  <si>
    <t>Centrum sociálních služeb Bohuslava Bureše - noclehárna</t>
  </si>
  <si>
    <t>Sociální rehabilitace</t>
  </si>
  <si>
    <t>chráněné bydlení</t>
  </si>
  <si>
    <t>Chráněné bydlení</t>
  </si>
  <si>
    <t>Centrin CZ s.r.o.</t>
  </si>
  <si>
    <t>Centrin</t>
  </si>
  <si>
    <t>služby následné péče</t>
  </si>
  <si>
    <t>Centrum MARTIN o.p.s.</t>
  </si>
  <si>
    <t>Vzdělání a praxe pro vstup na trh práce pro osoby s mentálním postižením</t>
  </si>
  <si>
    <t>sociálně terapeutické dílny</t>
  </si>
  <si>
    <t>Sociálně terapeutická dílna - Café MARTIN</t>
  </si>
  <si>
    <t>Centrum pro neslyšící a nedoslýchavé pro Prahu a Středočeský kraj, o.p.s.</t>
  </si>
  <si>
    <t>tlumočnické služby</t>
  </si>
  <si>
    <t>Tlumočnické služby Centrum pro neslyšící a nedoslýchavé</t>
  </si>
  <si>
    <t>SAS pro neslyšící Praha Modřany-Centrum pro neslyšící a nedoslýchavé pro Prahu a Středočeský kraj</t>
  </si>
  <si>
    <t>Centrum Seňorina, z.s.</t>
  </si>
  <si>
    <t>odlehčovací služby</t>
  </si>
  <si>
    <t>Centrum Seňorina, z. s.</t>
  </si>
  <si>
    <t>nízkoprahová zařízení pro děti a mládež</t>
  </si>
  <si>
    <t>Odlehčovací služby</t>
  </si>
  <si>
    <t>Centrum sociálních služeb Hvozdy, o.p.s.</t>
  </si>
  <si>
    <t>Sociálně terapeutické dílny</t>
  </si>
  <si>
    <t>týdenní stacionáře</t>
  </si>
  <si>
    <t>Týdenní stacionář</t>
  </si>
  <si>
    <t>telefonická krizová pomoc</t>
  </si>
  <si>
    <t>Cesta domů, z.ú.</t>
  </si>
  <si>
    <t>Odlehčovací služby Cesty domů</t>
  </si>
  <si>
    <t>sociálně aktivizační služby pro rodiny s dětmi</t>
  </si>
  <si>
    <t>centra denních služeb</t>
  </si>
  <si>
    <t>Diakonie ČCE - Středisko křesťanské pomoci v Praze</t>
  </si>
  <si>
    <t>Pečovatelská služba Ďáblice - Diakonie ČCE - SKP v Praze</t>
  </si>
  <si>
    <t>Pečovatelská služba Vinohrady - Vršovice - Diakonie ČCE - SKP v Praze</t>
  </si>
  <si>
    <t>SOS centrum - Diakonie ČCE - SKP v Praze</t>
  </si>
  <si>
    <t>Následná péče Dobroduš - Diakonie ČCE - SKP v Praze</t>
  </si>
  <si>
    <t>Pečovatelská služba Klamovka - Diakonie ČCE - SKP v Praze</t>
  </si>
  <si>
    <t>Služba pro rodinu a dítě - Diakonie ČCE - SKP v Praze</t>
  </si>
  <si>
    <t>Diakonie ČCE - středisko Praha</t>
  </si>
  <si>
    <t>raná péče</t>
  </si>
  <si>
    <t>Raná péče</t>
  </si>
  <si>
    <t>Odlehčovací služba</t>
  </si>
  <si>
    <t>Dílna Eliáš, z.s.</t>
  </si>
  <si>
    <t>Keramická dílna Eliáš</t>
  </si>
  <si>
    <t>Domov sv. Karla Boromejského</t>
  </si>
  <si>
    <t>Domov sv. Karla Boromejského - odlehčovací služba</t>
  </si>
  <si>
    <t>Dům tří přání, z.ú.</t>
  </si>
  <si>
    <t>Dům Přemysla Pittra pro děti</t>
  </si>
  <si>
    <t>Centrum pro rodiny Delta, Centrum pro děti Mezipatro, Centrum rodinné terapie Horizont</t>
  </si>
  <si>
    <t>ERGO Aktiv, o.p.s.</t>
  </si>
  <si>
    <t>Denní stacionář pro osoby se ZPM</t>
  </si>
  <si>
    <t>ESET - HELP, z. s.</t>
  </si>
  <si>
    <t>Podpora zaměstnávání</t>
  </si>
  <si>
    <t>Centrum denních aktivit - Klub Hekrovka</t>
  </si>
  <si>
    <t>Osobní asistence</t>
  </si>
  <si>
    <t>Green Doors z.ú.</t>
  </si>
  <si>
    <t>Tréninková kavárna Café Na půl cesty</t>
  </si>
  <si>
    <t>Tréninková kavárna V.kolona</t>
  </si>
  <si>
    <t>Tréninková restaurace Mlsná kavka</t>
  </si>
  <si>
    <t>Začleňování na trh práce</t>
  </si>
  <si>
    <t>HEWER, z.s.</t>
  </si>
  <si>
    <t>HEWER - osobní asistence pro Prahu</t>
  </si>
  <si>
    <t>Charita Praha - Holešovice</t>
  </si>
  <si>
    <t>Charita Praha - Chodov</t>
  </si>
  <si>
    <t>Charitní služba osobní asistence</t>
  </si>
  <si>
    <t>Charitní pečovatelská služba</t>
  </si>
  <si>
    <t>Charita Starý Knín</t>
  </si>
  <si>
    <t>Osobní asistence v malých sídlech Středočeského kraje a v Praze</t>
  </si>
  <si>
    <t>podpora samostatného bydlení</t>
  </si>
  <si>
    <t>Jihoměstská sociální a.s.</t>
  </si>
  <si>
    <t>Domov pro seniory Jižní Město</t>
  </si>
  <si>
    <t>Odlehčovací centrum</t>
  </si>
  <si>
    <t>NADĚJE</t>
  </si>
  <si>
    <t>Středisko Naděje Praha - terénní program</t>
  </si>
  <si>
    <t>Středisko Naděje Praha-Bolzanova - nízkoprahové denní centrum</t>
  </si>
  <si>
    <t>Národní ústav pro autismus, z.ú.</t>
  </si>
  <si>
    <t>Osobní asistence pro lidi s autismem</t>
  </si>
  <si>
    <t>Sociální rehabilitace pro lidi s autismem</t>
  </si>
  <si>
    <t>Raná péče pro rodiny dětí s autismem</t>
  </si>
  <si>
    <t>Oblastní spolek Českého červeného kříže Praha 9</t>
  </si>
  <si>
    <t>Domov se zvláštním režimem Hejnická</t>
  </si>
  <si>
    <t>Gerocentrum slunné stáří</t>
  </si>
  <si>
    <t>Domov pro seniory Bojčenkova</t>
  </si>
  <si>
    <t>POHODA - společnost pro normální život lidí s postižením, z. ú.</t>
  </si>
  <si>
    <t>Terénní odlehčovací služba</t>
  </si>
  <si>
    <t>Bydlení POHODA</t>
  </si>
  <si>
    <t>Stacionář POHODA</t>
  </si>
  <si>
    <t>Asistence POHODA</t>
  </si>
  <si>
    <t>Polovina nebe, o.p.s.</t>
  </si>
  <si>
    <t>PONTE D22, z.ú.</t>
  </si>
  <si>
    <t>Prev-Centrum, z.ú.</t>
  </si>
  <si>
    <t>Prev-Centrum, z.ú. - Nízkoprahové služby</t>
  </si>
  <si>
    <t>Proxima Sociale o.p.s.</t>
  </si>
  <si>
    <t>Nízkoprahové zařízení pro děti a mládež Klub Jižní pól</t>
  </si>
  <si>
    <t>Nízkoprahové zařízení pro děti a mládež Krok</t>
  </si>
  <si>
    <t>Terénní programy v Praze 9 a 12 - Proxima Sociale o.p.s.</t>
  </si>
  <si>
    <t>Terénní programy v Praze 11 a 15 - Proxima Sociale o.p.s.</t>
  </si>
  <si>
    <t>Nízkoprahové zařízení pro děti a mládež - Klub Radotín</t>
  </si>
  <si>
    <t>R - Mosty, z.s.</t>
  </si>
  <si>
    <t>Nízkoprahový klub R-mosty</t>
  </si>
  <si>
    <t>Sociální poradna R-mosty</t>
  </si>
  <si>
    <t>ROSA - centrum pro ženy, z.s.</t>
  </si>
  <si>
    <t>ROSA - Informační a poradenské centrum pro ženy oběti domácího násilí</t>
  </si>
  <si>
    <t>Ruka pro život o.p.s.</t>
  </si>
  <si>
    <t>Denní stacionáře Praha</t>
  </si>
  <si>
    <t>Salesiánské středisko mládeže - středisko volného času, o.p.s.</t>
  </si>
  <si>
    <t>Nízkoprahový klub Vrtule</t>
  </si>
  <si>
    <t>Sluneční domov o.p.s.</t>
  </si>
  <si>
    <t>Sluneční domov-týdenní stacionář rodinného typu pro osoby s autismem</t>
  </si>
  <si>
    <t>Sociální služby Běchovice</t>
  </si>
  <si>
    <t>Centrum krátkodobé péče</t>
  </si>
  <si>
    <t>Sociální služby Praha 9, z.ú.</t>
  </si>
  <si>
    <t>Denní stacionář Hejnická</t>
  </si>
  <si>
    <t>Domov seniorů</t>
  </si>
  <si>
    <t>Společnost DUHA, z.ú.</t>
  </si>
  <si>
    <t>Podpora samostatného bydlení Společnosti DUHA</t>
  </si>
  <si>
    <t>Centrum denních služeb</t>
  </si>
  <si>
    <t>Chráněné bydlení Společnosti DUHA</t>
  </si>
  <si>
    <t>TŘI, o.p.s.</t>
  </si>
  <si>
    <t>Odlehčovací služba pobytová</t>
  </si>
  <si>
    <t>YMCA Praha</t>
  </si>
  <si>
    <t>NZDM Ymkárium</t>
  </si>
  <si>
    <t>NZDM Dixie</t>
  </si>
  <si>
    <t>Židovská obec v Praze</t>
  </si>
  <si>
    <t>Domov sociální péče Hagibor</t>
  </si>
  <si>
    <t>Komplexní domácí péče EZRA</t>
  </si>
  <si>
    <t>ŽIVOT 90, z.ú.</t>
  </si>
  <si>
    <t>Odlehčovací pobytové rehabillitační centrum</t>
  </si>
  <si>
    <t>Sociální a odborné poradenství pro seniory a jejich blízké</t>
  </si>
  <si>
    <t>identifikátor</t>
  </si>
  <si>
    <t>Název</t>
  </si>
  <si>
    <t>Druh služby</t>
  </si>
  <si>
    <t>Název služby</t>
  </si>
  <si>
    <t>jednotka</t>
  </si>
  <si>
    <t>výpočet veřejné podpory</t>
  </si>
  <si>
    <t>H</t>
  </si>
  <si>
    <t>L</t>
  </si>
  <si>
    <t>ÚV</t>
  </si>
  <si>
    <t>služba není v souladu se Střednědobým plánem rozvoje sociálních služeb na území HMP pro období 2019 -2021</t>
  </si>
  <si>
    <t>Centrum pro rodinu PSS a klinické adiktologie, z.ú.</t>
  </si>
  <si>
    <t>DĚTSKÉ KRIZOVÉ CENTRUM, z.ú.</t>
  </si>
  <si>
    <t>06774750</t>
  </si>
  <si>
    <t>26528843</t>
  </si>
  <si>
    <t>60460202</t>
  </si>
  <si>
    <t>26623064</t>
  </si>
  <si>
    <t>00571709</t>
  </si>
  <si>
    <t>Centrum pro rodinu - Integrace rodiny, AL</t>
  </si>
  <si>
    <t>Poradna Cesty domů</t>
  </si>
  <si>
    <t>Linka důvěry Dětského krizového centra - non stop efektivní forma distanční krizové pomoci dětem týraným, zneužívaným či jinak ohroženým a osobám v krizových životních situacích</t>
  </si>
  <si>
    <t>Sociálně aktivizační služby pro rodiny s dětmi s autismem</t>
  </si>
  <si>
    <t>Odlehčovací služby pro lidi s autismem</t>
  </si>
  <si>
    <t>Odborné sociální poradenství pro lidi s autismem</t>
  </si>
  <si>
    <t>Domov se zvláštním režimem pro lidi s autismem</t>
  </si>
  <si>
    <t>Sociálně aktivizační služby pro seniory a osoby se zdravotním postižením (autismem)</t>
  </si>
  <si>
    <t>ŽIVOT 90 - Tísňová péče pro seniory a osoby se zdravotním postižením</t>
  </si>
  <si>
    <t>Život 90 - Linka důvěry pro seniory a jejich blízké</t>
  </si>
  <si>
    <t>tísňová péče</t>
  </si>
  <si>
    <t>Jednotka z žádosti / v Krajské síti</t>
  </si>
  <si>
    <t>60457252 Celkem</t>
  </si>
  <si>
    <t>43873499 Celkem</t>
  </si>
  <si>
    <t>40613411 Celkem</t>
  </si>
  <si>
    <t>27656535 Celkem</t>
  </si>
  <si>
    <t>22814655 Celkem</t>
  </si>
  <si>
    <t>2636298 Celkem</t>
  </si>
  <si>
    <t>06774750 Celkem</t>
  </si>
  <si>
    <t>4347536 Celkem</t>
  </si>
  <si>
    <t>29128218 Celkem</t>
  </si>
  <si>
    <t>26528843 Celkem</t>
  </si>
  <si>
    <t>60460202 Celkem</t>
  </si>
  <si>
    <t>45248842 Celkem</t>
  </si>
  <si>
    <t>62931270 Celkem</t>
  </si>
  <si>
    <t>26517132 Celkem</t>
  </si>
  <si>
    <t>65400143 Celkem</t>
  </si>
  <si>
    <t>26544431 Celkem</t>
  </si>
  <si>
    <t>26554364 Celkem</t>
  </si>
  <si>
    <t>62937260 Celkem</t>
  </si>
  <si>
    <t>60164221 Celkem</t>
  </si>
  <si>
    <t>66000653 Celkem</t>
  </si>
  <si>
    <t>49368222 Celkem</t>
  </si>
  <si>
    <t>60435194 Celkem</t>
  </si>
  <si>
    <t>47068531 Celkem</t>
  </si>
  <si>
    <t>28461835 Celkem</t>
  </si>
  <si>
    <t>570931 Celkem</t>
  </si>
  <si>
    <t>26623064 Celkem</t>
  </si>
  <si>
    <t>425681 Celkem</t>
  </si>
  <si>
    <t>68380216 Celkem</t>
  </si>
  <si>
    <t>27035271 Celkem</t>
  </si>
  <si>
    <t>26531186 Celkem</t>
  </si>
  <si>
    <t>67364012 Celkem</t>
  </si>
  <si>
    <t>49625624 Celkem</t>
  </si>
  <si>
    <t>67776779 Celkem</t>
  </si>
  <si>
    <t>68405359 Celkem</t>
  </si>
  <si>
    <t>27017699 Celkem</t>
  </si>
  <si>
    <t>27084876 Celkem</t>
  </si>
  <si>
    <t>1402871 Celkem</t>
  </si>
  <si>
    <t>3387046 Celkem</t>
  </si>
  <si>
    <t>5258031 Celkem</t>
  </si>
  <si>
    <t>45247439 Celkem</t>
  </si>
  <si>
    <t>18623433 Celkem</t>
  </si>
  <si>
    <t>26529122 Celkem</t>
  </si>
  <si>
    <t>445258 Celkem</t>
  </si>
  <si>
    <t>571709 Celkem</t>
  </si>
  <si>
    <t>00571709 Celkem</t>
  </si>
  <si>
    <t>Celkový součet</t>
  </si>
  <si>
    <t>poznámka</t>
  </si>
  <si>
    <t>smlouva</t>
  </si>
  <si>
    <t>dodatek</t>
  </si>
  <si>
    <t xml:space="preserve">Návrh na poskytnutí dotace 2020 - II. </t>
  </si>
  <si>
    <t>Maximální návrh (požadavek) na poskytnutí dotace - II.</t>
  </si>
  <si>
    <t>poskytnutí dotace na základě usnesení Rady HMP č. 46 ze dne 13. 1. 2020 a usnesení Zastupitelstva HMP č. 13/6 ze dne 23. 1. 2020</t>
  </si>
  <si>
    <t>IČO</t>
  </si>
  <si>
    <t>cenová hladina upravená o specifika</t>
  </si>
  <si>
    <t>Zdůvodnění nepodpory v grantovém řízení 2020 - II.</t>
  </si>
  <si>
    <t>DOTACE 2020 CELKEM</t>
  </si>
  <si>
    <t>Příloha č. 6 k usnesení Rady HMP č. 1144 ze dne 8. 6. 2020</t>
  </si>
  <si>
    <t>Návrh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</si>
</sst>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2"/>
      <color theme="1"/>
      <name val="Times New Roman"/>
      <family val="1"/>
      <charset val="238"/>
    </font>
    <font>
      <i/>
      <u/>
      <sz val="12"/>
      <color theme="1"/>
      <name val="Times New Roman"/>
      <family val="1"/>
      <charset val="238"/>
    </font>
    <font>
      <u/>
      <sz val="11"/>
      <color theme="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F3399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33" borderId="10" xfId="0" applyNumberFormat="1" applyFill="1" applyBorder="1" applyAlignment="1">
      <alignment horizontal="center" vertical="center"/>
    </xf>
    <xf numFmtId="3" fontId="0" fillId="0" borderId="10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3" fontId="0" fillId="0" borderId="10" xfId="0" applyNumberFormat="1" applyFill="1" applyBorder="1" applyAlignment="1">
      <alignment horizontal="center" vertical="center" wrapText="1"/>
    </xf>
    <xf numFmtId="3" fontId="0" fillId="0" borderId="0" xfId="0" applyNumberFormat="1" applyFill="1" applyAlignment="1">
      <alignment horizontal="center" vertical="center" wrapText="1"/>
    </xf>
    <xf numFmtId="4" fontId="0" fillId="34" borderId="10" xfId="0" applyNumberFormat="1" applyFill="1" applyBorder="1" applyAlignment="1">
      <alignment horizontal="center" vertical="center" wrapText="1"/>
    </xf>
    <xf numFmtId="0" fontId="0" fillId="34" borderId="10" xfId="0" applyFill="1" applyBorder="1" applyAlignment="1">
      <alignment horizontal="center" vertical="center" wrapText="1"/>
    </xf>
    <xf numFmtId="3" fontId="18" fillId="35" borderId="10" xfId="0" applyNumberFormat="1" applyFont="1" applyFill="1" applyBorder="1" applyAlignment="1">
      <alignment horizontal="center" vertical="center" wrapText="1"/>
    </xf>
    <xf numFmtId="3" fontId="18" fillId="34" borderId="10" xfId="0" applyNumberFormat="1" applyFont="1" applyFill="1" applyBorder="1" applyAlignment="1">
      <alignment horizontal="center" vertical="center" wrapText="1"/>
    </xf>
    <xf numFmtId="3" fontId="20" fillId="0" borderId="1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4" fontId="0" fillId="33" borderId="0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3" fontId="19" fillId="36" borderId="0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16" fillId="36" borderId="10" xfId="0" applyFont="1" applyFill="1" applyBorder="1" applyAlignment="1">
      <alignment horizontal="center" vertical="center" wrapText="1"/>
    </xf>
    <xf numFmtId="0" fontId="16" fillId="36" borderId="0" xfId="0" applyFont="1" applyFill="1" applyBorder="1" applyAlignment="1">
      <alignment horizontal="center" vertical="center" wrapText="1"/>
    </xf>
    <xf numFmtId="3" fontId="0" fillId="36" borderId="10" xfId="0" applyNumberFormat="1" applyFill="1" applyBorder="1" applyAlignment="1">
      <alignment horizontal="center" vertical="center"/>
    </xf>
    <xf numFmtId="0" fontId="0" fillId="34" borderId="10" xfId="0" applyFill="1" applyBorder="1" applyAlignment="1">
      <alignment horizontal="center" vertical="center"/>
    </xf>
    <xf numFmtId="0" fontId="22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/>
    </xf>
    <xf numFmtId="0" fontId="21" fillId="0" borderId="11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colors>
    <mruColors>
      <color rgb="FF9933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2"/>
  <sheetViews>
    <sheetView tabSelected="1" zoomScaleNormal="100" workbookViewId="0">
      <selection activeCell="A2" sqref="A2:O2"/>
    </sheetView>
  </sheetViews>
  <sheetFormatPr defaultRowHeight="24.95" customHeight="1" outlineLevelRow="2" x14ac:dyDescent="0.25"/>
  <cols>
    <col min="1" max="1" width="12" style="2" customWidth="1"/>
    <col min="2" max="2" width="31.42578125" style="3" customWidth="1"/>
    <col min="3" max="3" width="19.28515625" style="13" customWidth="1"/>
    <col min="4" max="4" width="23" style="13" customWidth="1"/>
    <col min="5" max="5" width="25.42578125" style="13" customWidth="1"/>
    <col min="6" max="6" width="15.7109375" style="14" customWidth="1"/>
    <col min="7" max="7" width="19.85546875" style="7" customWidth="1"/>
    <col min="8" max="8" width="15.7109375" style="6" customWidth="1"/>
    <col min="9" max="9" width="15.7109375" style="15" customWidth="1"/>
    <col min="10" max="10" width="27.42578125" style="15" customWidth="1"/>
    <col min="11" max="11" width="21.140625" style="15" customWidth="1"/>
    <col min="12" max="12" width="25.140625" style="15" customWidth="1"/>
    <col min="13" max="13" width="59.42578125" style="17" customWidth="1"/>
    <col min="14" max="14" width="25.5703125" style="17" customWidth="1"/>
    <col min="15" max="15" width="20" style="2" customWidth="1"/>
  </cols>
  <sheetData>
    <row r="1" spans="1:15" ht="24.95" customHeight="1" x14ac:dyDescent="0.25">
      <c r="A1" s="35" t="s">
        <v>238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24.95" customHeight="1" x14ac:dyDescent="0.25">
      <c r="A2" s="37" t="s">
        <v>239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87" customHeight="1" x14ac:dyDescent="0.25">
      <c r="A3" s="19" t="s">
        <v>153</v>
      </c>
      <c r="B3" s="19" t="s">
        <v>154</v>
      </c>
      <c r="C3" s="19" t="s">
        <v>234</v>
      </c>
      <c r="D3" s="19" t="s">
        <v>155</v>
      </c>
      <c r="E3" s="19" t="s">
        <v>156</v>
      </c>
      <c r="F3" s="19" t="s">
        <v>157</v>
      </c>
      <c r="G3" s="18" t="s">
        <v>181</v>
      </c>
      <c r="H3" s="20" t="s">
        <v>235</v>
      </c>
      <c r="I3" s="21" t="s">
        <v>158</v>
      </c>
      <c r="J3" s="21" t="s">
        <v>233</v>
      </c>
      <c r="K3" s="21" t="s">
        <v>232</v>
      </c>
      <c r="L3" s="21" t="s">
        <v>231</v>
      </c>
      <c r="M3" s="21" t="s">
        <v>236</v>
      </c>
      <c r="N3" s="21" t="s">
        <v>228</v>
      </c>
      <c r="O3" s="34" t="s">
        <v>237</v>
      </c>
    </row>
    <row r="4" spans="1:15" ht="35.1" customHeight="1" outlineLevel="2" x14ac:dyDescent="0.25">
      <c r="A4" s="4">
        <v>3617065</v>
      </c>
      <c r="B4" s="1" t="s">
        <v>5</v>
      </c>
      <c r="C4" s="11">
        <v>60457252</v>
      </c>
      <c r="D4" s="11" t="s">
        <v>2</v>
      </c>
      <c r="E4" s="11" t="s">
        <v>6</v>
      </c>
      <c r="F4" s="12" t="s">
        <v>161</v>
      </c>
      <c r="G4" s="8">
        <v>2.4</v>
      </c>
      <c r="H4" s="9">
        <v>689951</v>
      </c>
      <c r="I4" s="9">
        <v>1655882.4</v>
      </c>
      <c r="J4" s="9">
        <v>225000</v>
      </c>
      <c r="K4" s="9">
        <v>295000</v>
      </c>
      <c r="L4" s="9">
        <v>295000</v>
      </c>
      <c r="M4" s="16"/>
      <c r="N4" s="16"/>
      <c r="O4" s="5">
        <v>520000</v>
      </c>
    </row>
    <row r="5" spans="1:15" ht="35.1" customHeight="1" outlineLevel="1" x14ac:dyDescent="0.25">
      <c r="A5" s="4"/>
      <c r="B5" s="10"/>
      <c r="C5" s="31" t="s">
        <v>182</v>
      </c>
      <c r="D5" s="11"/>
      <c r="E5" s="11"/>
      <c r="F5" s="12"/>
      <c r="G5" s="8"/>
      <c r="H5" s="9"/>
      <c r="I5" s="9"/>
      <c r="J5" s="9"/>
      <c r="K5" s="9"/>
      <c r="L5" s="33">
        <f>SUBTOTAL(9,L4:L4)</f>
        <v>295000</v>
      </c>
      <c r="M5" s="16"/>
      <c r="N5" s="16" t="s">
        <v>230</v>
      </c>
      <c r="O5" s="5"/>
    </row>
    <row r="6" spans="1:15" ht="63" customHeight="1" outlineLevel="2" x14ac:dyDescent="0.25">
      <c r="A6" s="4">
        <v>1457478</v>
      </c>
      <c r="B6" s="1" t="s">
        <v>7</v>
      </c>
      <c r="C6" s="11">
        <v>43873499</v>
      </c>
      <c r="D6" s="11" t="s">
        <v>3</v>
      </c>
      <c r="E6" s="11" t="s">
        <v>8</v>
      </c>
      <c r="F6" s="12" t="s">
        <v>161</v>
      </c>
      <c r="G6" s="8">
        <v>3</v>
      </c>
      <c r="H6" s="9">
        <v>631866</v>
      </c>
      <c r="I6" s="9">
        <v>1836493.5223880596</v>
      </c>
      <c r="J6" s="9">
        <v>460000</v>
      </c>
      <c r="K6" s="9">
        <v>196000</v>
      </c>
      <c r="L6" s="9">
        <v>196000</v>
      </c>
      <c r="M6" s="9"/>
      <c r="N6" s="9"/>
      <c r="O6" s="5">
        <v>656000</v>
      </c>
    </row>
    <row r="7" spans="1:15" ht="35.1" customHeight="1" outlineLevel="2" x14ac:dyDescent="0.25">
      <c r="A7" s="4">
        <v>1980929</v>
      </c>
      <c r="B7" s="1" t="s">
        <v>7</v>
      </c>
      <c r="C7" s="11">
        <v>43873499</v>
      </c>
      <c r="D7" s="11" t="s">
        <v>11</v>
      </c>
      <c r="E7" s="11" t="s">
        <v>12</v>
      </c>
      <c r="F7" s="12" t="s">
        <v>160</v>
      </c>
      <c r="G7" s="8">
        <v>14</v>
      </c>
      <c r="H7" s="9">
        <v>429319</v>
      </c>
      <c r="I7" s="9">
        <v>6010466</v>
      </c>
      <c r="J7" s="9">
        <v>1500000</v>
      </c>
      <c r="K7" s="9">
        <v>217000</v>
      </c>
      <c r="L7" s="9">
        <v>217000</v>
      </c>
      <c r="M7" s="9"/>
      <c r="N7" s="9"/>
      <c r="O7" s="5">
        <v>1717000</v>
      </c>
    </row>
    <row r="8" spans="1:15" ht="35.1" customHeight="1" outlineLevel="2" x14ac:dyDescent="0.25">
      <c r="A8" s="4">
        <v>3615489</v>
      </c>
      <c r="B8" s="1" t="s">
        <v>7</v>
      </c>
      <c r="C8" s="11">
        <v>43873499</v>
      </c>
      <c r="D8" s="11" t="s">
        <v>2</v>
      </c>
      <c r="E8" s="11" t="s">
        <v>13</v>
      </c>
      <c r="F8" s="12" t="s">
        <v>161</v>
      </c>
      <c r="G8" s="8">
        <v>1.4</v>
      </c>
      <c r="H8" s="9">
        <v>689951</v>
      </c>
      <c r="I8" s="9">
        <v>965931.39999999991</v>
      </c>
      <c r="J8" s="9">
        <v>230000</v>
      </c>
      <c r="K8" s="9">
        <v>61000</v>
      </c>
      <c r="L8" s="9">
        <v>61000</v>
      </c>
      <c r="M8" s="9"/>
      <c r="N8" s="9"/>
      <c r="O8" s="5">
        <v>291000</v>
      </c>
    </row>
    <row r="9" spans="1:15" ht="35.1" customHeight="1" outlineLevel="2" x14ac:dyDescent="0.25">
      <c r="A9" s="4">
        <v>3700404</v>
      </c>
      <c r="B9" s="1" t="s">
        <v>7</v>
      </c>
      <c r="C9" s="11">
        <v>43873499</v>
      </c>
      <c r="D9" s="11" t="s">
        <v>14</v>
      </c>
      <c r="E9" s="11" t="s">
        <v>15</v>
      </c>
      <c r="F9" s="12" t="s">
        <v>160</v>
      </c>
      <c r="G9" s="8">
        <v>42</v>
      </c>
      <c r="H9" s="9">
        <v>113612</v>
      </c>
      <c r="I9" s="9">
        <v>4771704</v>
      </c>
      <c r="J9" s="9">
        <v>1100000</v>
      </c>
      <c r="K9" s="9">
        <v>384000</v>
      </c>
      <c r="L9" s="9">
        <v>384000</v>
      </c>
      <c r="M9" s="9"/>
      <c r="N9" s="9"/>
      <c r="O9" s="5">
        <v>1484000</v>
      </c>
    </row>
    <row r="10" spans="1:15" ht="35.1" customHeight="1" outlineLevel="2" x14ac:dyDescent="0.25">
      <c r="A10" s="4">
        <v>6879970</v>
      </c>
      <c r="B10" s="1" t="s">
        <v>7</v>
      </c>
      <c r="C10" s="11">
        <v>43873499</v>
      </c>
      <c r="D10" s="11" t="s">
        <v>18</v>
      </c>
      <c r="E10" s="11" t="s">
        <v>19</v>
      </c>
      <c r="F10" s="12" t="s">
        <v>161</v>
      </c>
      <c r="G10" s="8">
        <v>7.78</v>
      </c>
      <c r="H10" s="9">
        <v>653384</v>
      </c>
      <c r="I10" s="9">
        <v>5083327.5200000005</v>
      </c>
      <c r="J10" s="9">
        <v>1200000</v>
      </c>
      <c r="K10" s="9">
        <v>203000</v>
      </c>
      <c r="L10" s="9">
        <v>203000</v>
      </c>
      <c r="M10" s="9"/>
      <c r="N10" s="9"/>
      <c r="O10" s="5">
        <v>1403000</v>
      </c>
    </row>
    <row r="11" spans="1:15" ht="35.1" customHeight="1" outlineLevel="2" x14ac:dyDescent="0.25">
      <c r="A11" s="4">
        <v>7026827</v>
      </c>
      <c r="B11" s="1" t="s">
        <v>7</v>
      </c>
      <c r="C11" s="11">
        <v>43873499</v>
      </c>
      <c r="D11" s="11" t="s">
        <v>2</v>
      </c>
      <c r="E11" s="11" t="s">
        <v>20</v>
      </c>
      <c r="F11" s="12" t="s">
        <v>161</v>
      </c>
      <c r="G11" s="8">
        <v>3</v>
      </c>
      <c r="H11" s="9">
        <v>689951</v>
      </c>
      <c r="I11" s="9">
        <v>2069853</v>
      </c>
      <c r="J11" s="9">
        <v>485000</v>
      </c>
      <c r="K11" s="9">
        <v>106000</v>
      </c>
      <c r="L11" s="9">
        <v>106000</v>
      </c>
      <c r="M11" s="9"/>
      <c r="N11" s="9"/>
      <c r="O11" s="5">
        <v>591000</v>
      </c>
    </row>
    <row r="12" spans="1:15" ht="35.1" customHeight="1" outlineLevel="2" x14ac:dyDescent="0.25">
      <c r="A12" s="4">
        <v>9309292</v>
      </c>
      <c r="B12" s="1" t="s">
        <v>7</v>
      </c>
      <c r="C12" s="11">
        <v>43873499</v>
      </c>
      <c r="D12" s="11" t="s">
        <v>22</v>
      </c>
      <c r="E12" s="11" t="s">
        <v>23</v>
      </c>
      <c r="F12" s="12" t="s">
        <v>160</v>
      </c>
      <c r="G12" s="8">
        <v>76</v>
      </c>
      <c r="H12" s="9">
        <v>687603.4</v>
      </c>
      <c r="I12" s="9">
        <v>38457858.399999999</v>
      </c>
      <c r="J12" s="9">
        <v>9700000</v>
      </c>
      <c r="K12" s="9">
        <v>358000</v>
      </c>
      <c r="L12" s="9">
        <v>358000</v>
      </c>
      <c r="M12" s="9"/>
      <c r="N12" s="9"/>
      <c r="O12" s="5">
        <v>10058000</v>
      </c>
    </row>
    <row r="13" spans="1:15" ht="35.1" customHeight="1" outlineLevel="1" x14ac:dyDescent="0.25">
      <c r="A13" s="4"/>
      <c r="B13" s="10"/>
      <c r="C13" s="31" t="s">
        <v>183</v>
      </c>
      <c r="D13" s="11"/>
      <c r="E13" s="11"/>
      <c r="F13" s="12"/>
      <c r="G13" s="8"/>
      <c r="H13" s="9"/>
      <c r="I13" s="9"/>
      <c r="J13" s="9"/>
      <c r="K13" s="9"/>
      <c r="L13" s="33">
        <f>SUBTOTAL(9,L6:L12)</f>
        <v>1525000</v>
      </c>
      <c r="M13" s="9"/>
      <c r="N13" s="16" t="s">
        <v>230</v>
      </c>
      <c r="O13" s="5"/>
    </row>
    <row r="14" spans="1:15" ht="35.1" customHeight="1" outlineLevel="2" x14ac:dyDescent="0.25">
      <c r="A14" s="4">
        <v>2134037</v>
      </c>
      <c r="B14" s="1" t="s">
        <v>24</v>
      </c>
      <c r="C14" s="11">
        <v>40613411</v>
      </c>
      <c r="D14" s="11" t="s">
        <v>18</v>
      </c>
      <c r="E14" s="11" t="s">
        <v>25</v>
      </c>
      <c r="F14" s="12" t="s">
        <v>161</v>
      </c>
      <c r="G14" s="8">
        <v>9.3000000000000007</v>
      </c>
      <c r="H14" s="9">
        <v>653384</v>
      </c>
      <c r="I14" s="9">
        <v>6076471.2000000002</v>
      </c>
      <c r="J14" s="9">
        <v>1701000</v>
      </c>
      <c r="K14" s="9">
        <v>734431</v>
      </c>
      <c r="L14" s="9">
        <v>681000</v>
      </c>
      <c r="M14" s="9"/>
      <c r="N14" s="9"/>
      <c r="O14" s="5">
        <v>2382000</v>
      </c>
    </row>
    <row r="15" spans="1:15" ht="35.1" customHeight="1" outlineLevel="2" x14ac:dyDescent="0.25">
      <c r="A15" s="4">
        <v>3534205</v>
      </c>
      <c r="B15" s="1" t="s">
        <v>24</v>
      </c>
      <c r="C15" s="11">
        <v>40613411</v>
      </c>
      <c r="D15" s="11" t="s">
        <v>14</v>
      </c>
      <c r="E15" s="11" t="s">
        <v>26</v>
      </c>
      <c r="F15" s="12" t="s">
        <v>160</v>
      </c>
      <c r="G15" s="8">
        <v>56</v>
      </c>
      <c r="H15" s="9">
        <v>113612</v>
      </c>
      <c r="I15" s="9">
        <v>6362272</v>
      </c>
      <c r="J15" s="9">
        <v>1781000</v>
      </c>
      <c r="K15" s="9">
        <v>786672</v>
      </c>
      <c r="L15" s="9">
        <v>786000</v>
      </c>
      <c r="M15" s="9"/>
      <c r="N15" s="9"/>
      <c r="O15" s="5">
        <v>2567000</v>
      </c>
    </row>
    <row r="16" spans="1:15" ht="35.1" customHeight="1" outlineLevel="1" x14ac:dyDescent="0.25">
      <c r="A16" s="4"/>
      <c r="B16" s="10"/>
      <c r="C16" s="31" t="s">
        <v>184</v>
      </c>
      <c r="D16" s="11"/>
      <c r="E16" s="11"/>
      <c r="F16" s="12"/>
      <c r="G16" s="8"/>
      <c r="H16" s="9"/>
      <c r="I16" s="9"/>
      <c r="J16" s="9"/>
      <c r="K16" s="9"/>
      <c r="L16" s="33">
        <f>SUBTOTAL(9,L14:L15)</f>
        <v>1467000</v>
      </c>
      <c r="M16" s="9"/>
      <c r="N16" s="16" t="s">
        <v>230</v>
      </c>
      <c r="O16" s="5"/>
    </row>
    <row r="17" spans="1:15" ht="35.1" customHeight="1" outlineLevel="2" x14ac:dyDescent="0.25">
      <c r="A17" s="4">
        <v>1219689</v>
      </c>
      <c r="B17" s="1" t="s">
        <v>30</v>
      </c>
      <c r="C17" s="11">
        <v>27656535</v>
      </c>
      <c r="D17" s="11" t="s">
        <v>16</v>
      </c>
      <c r="E17" s="11" t="s">
        <v>31</v>
      </c>
      <c r="F17" s="12" t="s">
        <v>160</v>
      </c>
      <c r="G17" s="8">
        <v>25</v>
      </c>
      <c r="H17" s="9">
        <v>625094</v>
      </c>
      <c r="I17" s="9">
        <v>11403350</v>
      </c>
      <c r="J17" s="9">
        <v>2000000</v>
      </c>
      <c r="K17" s="9">
        <v>500000</v>
      </c>
      <c r="L17" s="9">
        <v>500000</v>
      </c>
      <c r="M17" s="9"/>
      <c r="N17" s="9"/>
      <c r="O17" s="5">
        <v>2500000</v>
      </c>
    </row>
    <row r="18" spans="1:15" ht="35.1" customHeight="1" outlineLevel="2" x14ac:dyDescent="0.25">
      <c r="A18" s="4">
        <v>4668716</v>
      </c>
      <c r="B18" s="1" t="s">
        <v>30</v>
      </c>
      <c r="C18" s="11">
        <v>27656535</v>
      </c>
      <c r="D18" s="11" t="s">
        <v>21</v>
      </c>
      <c r="E18" s="11" t="s">
        <v>31</v>
      </c>
      <c r="F18" s="12" t="s">
        <v>160</v>
      </c>
      <c r="G18" s="8">
        <v>20</v>
      </c>
      <c r="H18" s="9">
        <v>555728</v>
      </c>
      <c r="I18" s="9">
        <v>7706560</v>
      </c>
      <c r="J18" s="9">
        <v>1000000</v>
      </c>
      <c r="K18" s="9">
        <v>611000</v>
      </c>
      <c r="L18" s="9">
        <v>611000</v>
      </c>
      <c r="M18" s="9"/>
      <c r="N18" s="9"/>
      <c r="O18" s="5">
        <v>1611000</v>
      </c>
    </row>
    <row r="19" spans="1:15" ht="35.1" customHeight="1" outlineLevel="1" x14ac:dyDescent="0.25">
      <c r="A19" s="4"/>
      <c r="B19" s="10"/>
      <c r="C19" s="31" t="s">
        <v>185</v>
      </c>
      <c r="D19" s="11"/>
      <c r="E19" s="11"/>
      <c r="F19" s="12"/>
      <c r="G19" s="8"/>
      <c r="H19" s="9"/>
      <c r="I19" s="9"/>
      <c r="J19" s="9"/>
      <c r="K19" s="9"/>
      <c r="L19" s="33">
        <f>SUBTOTAL(9,L17:L18)</f>
        <v>1111000</v>
      </c>
      <c r="M19" s="9"/>
      <c r="N19" s="16" t="s">
        <v>230</v>
      </c>
      <c r="O19" s="5"/>
    </row>
    <row r="20" spans="1:15" ht="35.1" customHeight="1" outlineLevel="2" x14ac:dyDescent="0.25">
      <c r="A20" s="4">
        <v>5293808</v>
      </c>
      <c r="B20" s="1" t="s">
        <v>33</v>
      </c>
      <c r="C20" s="11">
        <v>22814655</v>
      </c>
      <c r="D20" s="11" t="s">
        <v>11</v>
      </c>
      <c r="E20" s="11" t="s">
        <v>34</v>
      </c>
      <c r="F20" s="12" t="s">
        <v>161</v>
      </c>
      <c r="G20" s="8">
        <v>3.4</v>
      </c>
      <c r="H20" s="9">
        <v>688446</v>
      </c>
      <c r="I20" s="9">
        <v>2340716.4</v>
      </c>
      <c r="J20" s="9">
        <v>430000</v>
      </c>
      <c r="K20" s="9">
        <v>278057</v>
      </c>
      <c r="L20" s="9">
        <v>239000</v>
      </c>
      <c r="M20" s="9"/>
      <c r="N20" s="9"/>
      <c r="O20" s="5">
        <v>669000</v>
      </c>
    </row>
    <row r="21" spans="1:15" ht="35.1" customHeight="1" outlineLevel="2" x14ac:dyDescent="0.25">
      <c r="A21" s="4">
        <v>9283831</v>
      </c>
      <c r="B21" s="1" t="s">
        <v>33</v>
      </c>
      <c r="C21" s="11">
        <v>22814655</v>
      </c>
      <c r="D21" s="11" t="s">
        <v>35</v>
      </c>
      <c r="E21" s="11" t="s">
        <v>36</v>
      </c>
      <c r="F21" s="12" t="s">
        <v>161</v>
      </c>
      <c r="G21" s="8">
        <v>4</v>
      </c>
      <c r="H21" s="9">
        <v>648268</v>
      </c>
      <c r="I21" s="9">
        <v>2593072</v>
      </c>
      <c r="J21" s="9">
        <v>430000</v>
      </c>
      <c r="K21" s="9">
        <v>194704</v>
      </c>
      <c r="L21" s="9">
        <v>194000</v>
      </c>
      <c r="M21" s="9"/>
      <c r="N21" s="9"/>
      <c r="O21" s="5">
        <v>624000</v>
      </c>
    </row>
    <row r="22" spans="1:15" ht="35.1" customHeight="1" outlineLevel="1" x14ac:dyDescent="0.25">
      <c r="A22" s="4"/>
      <c r="B22" s="10"/>
      <c r="C22" s="31" t="s">
        <v>186</v>
      </c>
      <c r="D22" s="11"/>
      <c r="E22" s="11"/>
      <c r="F22" s="12"/>
      <c r="G22" s="8"/>
      <c r="H22" s="9"/>
      <c r="I22" s="9"/>
      <c r="J22" s="9"/>
      <c r="K22" s="9"/>
      <c r="L22" s="33">
        <f>SUBTOTAL(9,L20:L21)</f>
        <v>433000</v>
      </c>
      <c r="M22" s="9"/>
      <c r="N22" s="16" t="s">
        <v>230</v>
      </c>
      <c r="O22" s="5"/>
    </row>
    <row r="23" spans="1:15" ht="49.5" customHeight="1" outlineLevel="2" x14ac:dyDescent="0.25">
      <c r="A23" s="4">
        <v>6894360</v>
      </c>
      <c r="B23" s="1" t="s">
        <v>37</v>
      </c>
      <c r="C23" s="11">
        <v>2636298</v>
      </c>
      <c r="D23" s="11" t="s">
        <v>38</v>
      </c>
      <c r="E23" s="11" t="s">
        <v>39</v>
      </c>
      <c r="F23" s="12" t="s">
        <v>161</v>
      </c>
      <c r="G23" s="8">
        <v>2.9</v>
      </c>
      <c r="H23" s="9">
        <v>681373</v>
      </c>
      <c r="I23" s="9">
        <v>1975981.7</v>
      </c>
      <c r="J23" s="9">
        <v>0</v>
      </c>
      <c r="K23" s="9">
        <v>520000</v>
      </c>
      <c r="L23" s="9">
        <v>286000</v>
      </c>
      <c r="M23" s="9"/>
      <c r="N23" s="9"/>
      <c r="O23" s="5">
        <v>286000</v>
      </c>
    </row>
    <row r="24" spans="1:15" ht="48.75" customHeight="1" outlineLevel="2" x14ac:dyDescent="0.25">
      <c r="A24" s="4">
        <v>7370397</v>
      </c>
      <c r="B24" s="1" t="s">
        <v>37</v>
      </c>
      <c r="C24" s="11">
        <v>2636298</v>
      </c>
      <c r="D24" s="11" t="s">
        <v>4</v>
      </c>
      <c r="E24" s="11" t="s">
        <v>40</v>
      </c>
      <c r="F24" s="12" t="s">
        <v>161</v>
      </c>
      <c r="G24" s="8">
        <v>2.95</v>
      </c>
      <c r="H24" s="9">
        <v>677912</v>
      </c>
      <c r="I24" s="9">
        <v>1999840.4000000001</v>
      </c>
      <c r="J24" s="9">
        <v>0</v>
      </c>
      <c r="K24" s="9">
        <v>500000</v>
      </c>
      <c r="L24" s="9">
        <v>275000</v>
      </c>
      <c r="M24" s="9"/>
      <c r="N24" s="9"/>
      <c r="O24" s="5">
        <v>275000</v>
      </c>
    </row>
    <row r="25" spans="1:15" ht="35.1" customHeight="1" outlineLevel="1" x14ac:dyDescent="0.25">
      <c r="A25" s="4"/>
      <c r="B25" s="10"/>
      <c r="C25" s="31" t="s">
        <v>187</v>
      </c>
      <c r="D25" s="11"/>
      <c r="E25" s="11"/>
      <c r="F25" s="12"/>
      <c r="G25" s="8"/>
      <c r="H25" s="9"/>
      <c r="I25" s="9"/>
      <c r="J25" s="9"/>
      <c r="K25" s="9"/>
      <c r="L25" s="33">
        <f>SUBTOTAL(9,L23:L24)</f>
        <v>561000</v>
      </c>
      <c r="M25" s="9"/>
      <c r="N25" s="9" t="s">
        <v>229</v>
      </c>
      <c r="O25" s="5"/>
    </row>
    <row r="26" spans="1:15" ht="45" customHeight="1" outlineLevel="2" x14ac:dyDescent="0.25">
      <c r="A26" s="4">
        <v>9375088</v>
      </c>
      <c r="B26" s="11" t="s">
        <v>163</v>
      </c>
      <c r="C26" s="11" t="s">
        <v>165</v>
      </c>
      <c r="D26" s="11" t="s">
        <v>2</v>
      </c>
      <c r="E26" s="11" t="s">
        <v>170</v>
      </c>
      <c r="F26" s="12" t="s">
        <v>161</v>
      </c>
      <c r="G26" s="8">
        <v>2</v>
      </c>
      <c r="H26" s="9">
        <v>689951</v>
      </c>
      <c r="I26" s="9">
        <v>1379902</v>
      </c>
      <c r="J26" s="9">
        <v>386000</v>
      </c>
      <c r="K26" s="22">
        <v>1125000</v>
      </c>
      <c r="L26" s="9">
        <v>993000</v>
      </c>
      <c r="M26" s="16"/>
      <c r="N26" s="16"/>
      <c r="O26" s="5">
        <v>1379000</v>
      </c>
    </row>
    <row r="27" spans="1:15" ht="45" customHeight="1" outlineLevel="1" x14ac:dyDescent="0.25">
      <c r="A27" s="4"/>
      <c r="B27" s="11"/>
      <c r="C27" s="31" t="s">
        <v>188</v>
      </c>
      <c r="D27" s="11"/>
      <c r="E27" s="11"/>
      <c r="F27" s="12"/>
      <c r="G27" s="8"/>
      <c r="H27" s="9"/>
      <c r="I27" s="9"/>
      <c r="J27" s="9"/>
      <c r="K27" s="22"/>
      <c r="L27" s="33">
        <f>SUBTOTAL(9,L26:L26)</f>
        <v>993000</v>
      </c>
      <c r="M27" s="16"/>
      <c r="N27" s="16" t="s">
        <v>230</v>
      </c>
      <c r="O27" s="5"/>
    </row>
    <row r="28" spans="1:15" ht="35.1" customHeight="1" outlineLevel="2" x14ac:dyDescent="0.25">
      <c r="A28" s="4">
        <v>5693449</v>
      </c>
      <c r="B28" s="10" t="s">
        <v>41</v>
      </c>
      <c r="C28" s="11">
        <v>4347536</v>
      </c>
      <c r="D28" s="11" t="s">
        <v>42</v>
      </c>
      <c r="E28" s="11" t="s">
        <v>43</v>
      </c>
      <c r="F28" s="12" t="s">
        <v>160</v>
      </c>
      <c r="G28" s="8">
        <v>9</v>
      </c>
      <c r="H28" s="9">
        <v>666867.60000000009</v>
      </c>
      <c r="I28" s="9">
        <v>4737717.4909090912</v>
      </c>
      <c r="J28" s="9">
        <v>460000</v>
      </c>
      <c r="K28" s="9">
        <v>438500</v>
      </c>
      <c r="L28" s="9">
        <v>438000</v>
      </c>
      <c r="M28" s="9"/>
      <c r="N28" s="9"/>
      <c r="O28" s="5">
        <v>898000</v>
      </c>
    </row>
    <row r="29" spans="1:15" ht="35.1" customHeight="1" outlineLevel="1" x14ac:dyDescent="0.25">
      <c r="A29" s="4"/>
      <c r="B29" s="10"/>
      <c r="C29" s="31" t="s">
        <v>189</v>
      </c>
      <c r="D29" s="11"/>
      <c r="E29" s="11"/>
      <c r="F29" s="12"/>
      <c r="G29" s="8"/>
      <c r="H29" s="9"/>
      <c r="I29" s="9"/>
      <c r="J29" s="9"/>
      <c r="K29" s="9"/>
      <c r="L29" s="33">
        <f>SUBTOTAL(9,L28:L28)</f>
        <v>438000</v>
      </c>
      <c r="M29" s="9"/>
      <c r="N29" s="16" t="s">
        <v>230</v>
      </c>
      <c r="O29" s="5"/>
    </row>
    <row r="30" spans="1:15" ht="65.25" customHeight="1" outlineLevel="2" x14ac:dyDescent="0.25">
      <c r="A30" s="4">
        <v>4294407</v>
      </c>
      <c r="B30" s="1" t="s">
        <v>46</v>
      </c>
      <c r="C30" s="11">
        <v>29128218</v>
      </c>
      <c r="D30" s="11" t="s">
        <v>35</v>
      </c>
      <c r="E30" s="11" t="s">
        <v>47</v>
      </c>
      <c r="F30" s="12" t="s">
        <v>161</v>
      </c>
      <c r="G30" s="8">
        <v>1</v>
      </c>
      <c r="H30" s="9">
        <v>648268</v>
      </c>
      <c r="I30" s="9">
        <v>648268</v>
      </c>
      <c r="J30" s="9">
        <v>45000</v>
      </c>
      <c r="K30" s="9">
        <v>165177</v>
      </c>
      <c r="L30" s="9">
        <v>141000</v>
      </c>
      <c r="M30" s="9"/>
      <c r="N30" s="9"/>
      <c r="O30" s="5">
        <v>186000</v>
      </c>
    </row>
    <row r="31" spans="1:15" ht="35.1" customHeight="1" outlineLevel="2" x14ac:dyDescent="0.25">
      <c r="A31" s="4">
        <v>9445352</v>
      </c>
      <c r="B31" s="10" t="s">
        <v>46</v>
      </c>
      <c r="C31" s="11">
        <v>29128218</v>
      </c>
      <c r="D31" s="11" t="s">
        <v>48</v>
      </c>
      <c r="E31" s="11" t="s">
        <v>49</v>
      </c>
      <c r="F31" s="12" t="s">
        <v>160</v>
      </c>
      <c r="G31" s="8">
        <v>11</v>
      </c>
      <c r="H31" s="9">
        <v>611295.30000000005</v>
      </c>
      <c r="I31" s="9">
        <v>5800248.3000000007</v>
      </c>
      <c r="J31" s="9">
        <v>909000</v>
      </c>
      <c r="K31" s="9">
        <v>615082</v>
      </c>
      <c r="L31" s="9">
        <v>615000</v>
      </c>
      <c r="M31" s="9"/>
      <c r="N31" s="9"/>
      <c r="O31" s="5">
        <v>1524000</v>
      </c>
    </row>
    <row r="32" spans="1:15" ht="35.1" customHeight="1" outlineLevel="1" x14ac:dyDescent="0.25">
      <c r="A32" s="4"/>
      <c r="B32" s="10"/>
      <c r="C32" s="31" t="s">
        <v>190</v>
      </c>
      <c r="D32" s="11"/>
      <c r="E32" s="11"/>
      <c r="F32" s="12"/>
      <c r="G32" s="8"/>
      <c r="H32" s="9"/>
      <c r="I32" s="9"/>
      <c r="J32" s="9"/>
      <c r="K32" s="9"/>
      <c r="L32" s="33">
        <f>SUBTOTAL(9,L30:L31)</f>
        <v>756000</v>
      </c>
      <c r="M32" s="9"/>
      <c r="N32" s="16" t="s">
        <v>230</v>
      </c>
      <c r="O32" s="5"/>
    </row>
    <row r="33" spans="1:15" ht="35.1" customHeight="1" outlineLevel="2" x14ac:dyDescent="0.25">
      <c r="A33" s="4">
        <v>2411213</v>
      </c>
      <c r="B33" s="11" t="s">
        <v>51</v>
      </c>
      <c r="C33" s="11">
        <v>26528843</v>
      </c>
      <c r="D33" s="11" t="s">
        <v>42</v>
      </c>
      <c r="E33" s="11" t="s">
        <v>52</v>
      </c>
      <c r="F33" s="12" t="s">
        <v>161</v>
      </c>
      <c r="G33" s="8">
        <v>6.7</v>
      </c>
      <c r="H33" s="9">
        <v>951636.00000000012</v>
      </c>
      <c r="I33" s="9">
        <v>6001627.3509369101</v>
      </c>
      <c r="J33" s="9">
        <v>1596000</v>
      </c>
      <c r="K33" s="9">
        <v>200700</v>
      </c>
      <c r="L33" s="9">
        <v>200000</v>
      </c>
      <c r="M33" s="9"/>
      <c r="N33" s="9"/>
      <c r="O33" s="5">
        <v>1796000</v>
      </c>
    </row>
    <row r="34" spans="1:15" ht="35.1" customHeight="1" outlineLevel="2" x14ac:dyDescent="0.25">
      <c r="A34" s="4">
        <v>1818707</v>
      </c>
      <c r="B34" s="11" t="s">
        <v>51</v>
      </c>
      <c r="C34" s="11" t="s">
        <v>166</v>
      </c>
      <c r="D34" s="11" t="s">
        <v>2</v>
      </c>
      <c r="E34" s="11" t="s">
        <v>171</v>
      </c>
      <c r="F34" s="12" t="s">
        <v>161</v>
      </c>
      <c r="G34" s="8">
        <v>5</v>
      </c>
      <c r="H34" s="9">
        <v>689951</v>
      </c>
      <c r="I34" s="9">
        <v>3449755</v>
      </c>
      <c r="J34" s="9">
        <v>965000</v>
      </c>
      <c r="K34" s="9">
        <v>267600</v>
      </c>
      <c r="L34" s="9">
        <v>267000</v>
      </c>
      <c r="M34" s="9"/>
      <c r="N34" s="9"/>
      <c r="O34" s="5">
        <v>1232000</v>
      </c>
    </row>
    <row r="35" spans="1:15" ht="35.1" customHeight="1" outlineLevel="1" x14ac:dyDescent="0.25">
      <c r="A35" s="4"/>
      <c r="B35" s="11"/>
      <c r="C35" s="31" t="s">
        <v>191</v>
      </c>
      <c r="D35" s="11"/>
      <c r="E35" s="11"/>
      <c r="F35" s="12"/>
      <c r="G35" s="8"/>
      <c r="H35" s="9"/>
      <c r="I35" s="9"/>
      <c r="J35" s="9"/>
      <c r="K35" s="9"/>
      <c r="L35" s="33">
        <f>SUBTOTAL(9,L33:L34)</f>
        <v>467000</v>
      </c>
      <c r="M35" s="9"/>
      <c r="N35" s="16" t="s">
        <v>230</v>
      </c>
      <c r="O35" s="5"/>
    </row>
    <row r="36" spans="1:15" ht="35.1" customHeight="1" outlineLevel="2" x14ac:dyDescent="0.25">
      <c r="A36" s="4">
        <v>4566973</v>
      </c>
      <c r="B36" s="11" t="s">
        <v>164</v>
      </c>
      <c r="C36" s="11" t="s">
        <v>167</v>
      </c>
      <c r="D36" s="11" t="s">
        <v>50</v>
      </c>
      <c r="E36" s="11" t="s">
        <v>172</v>
      </c>
      <c r="F36" s="12" t="s">
        <v>161</v>
      </c>
      <c r="G36" s="8">
        <v>3</v>
      </c>
      <c r="H36" s="9">
        <v>670990</v>
      </c>
      <c r="I36" s="9">
        <v>2012970</v>
      </c>
      <c r="J36" s="9">
        <v>563000</v>
      </c>
      <c r="K36" s="9">
        <v>337000</v>
      </c>
      <c r="L36" s="9">
        <v>337000</v>
      </c>
      <c r="M36" s="9"/>
      <c r="N36" s="9"/>
      <c r="O36" s="5">
        <v>900000</v>
      </c>
    </row>
    <row r="37" spans="1:15" ht="35.1" customHeight="1" outlineLevel="1" x14ac:dyDescent="0.25">
      <c r="A37" s="4"/>
      <c r="B37" s="11"/>
      <c r="C37" s="31" t="s">
        <v>192</v>
      </c>
      <c r="D37" s="11"/>
      <c r="E37" s="11"/>
      <c r="F37" s="12"/>
      <c r="G37" s="8"/>
      <c r="H37" s="9"/>
      <c r="I37" s="9"/>
      <c r="J37" s="9"/>
      <c r="K37" s="9"/>
      <c r="L37" s="33">
        <f>SUBTOTAL(9,L36:L36)</f>
        <v>337000</v>
      </c>
      <c r="M37" s="9"/>
      <c r="N37" s="16" t="s">
        <v>230</v>
      </c>
      <c r="O37" s="5"/>
    </row>
    <row r="38" spans="1:15" ht="35.1" customHeight="1" outlineLevel="2" x14ac:dyDescent="0.25">
      <c r="A38" s="4">
        <v>1379152</v>
      </c>
      <c r="B38" s="1" t="s">
        <v>55</v>
      </c>
      <c r="C38" s="11">
        <v>45248842</v>
      </c>
      <c r="D38" s="11" t="s">
        <v>9</v>
      </c>
      <c r="E38" s="11" t="s">
        <v>56</v>
      </c>
      <c r="F38" s="12" t="s">
        <v>161</v>
      </c>
      <c r="G38" s="8">
        <v>9.2100000000000009</v>
      </c>
      <c r="H38" s="9">
        <v>627803</v>
      </c>
      <c r="I38" s="9">
        <v>5430970.1957698716</v>
      </c>
      <c r="J38" s="9">
        <v>1520000</v>
      </c>
      <c r="K38" s="9">
        <v>300000</v>
      </c>
      <c r="L38" s="9">
        <v>31000</v>
      </c>
      <c r="M38" s="9"/>
      <c r="N38" s="9"/>
      <c r="O38" s="5">
        <v>1551000</v>
      </c>
    </row>
    <row r="39" spans="1:15" ht="35.1" customHeight="1" outlineLevel="2" x14ac:dyDescent="0.25">
      <c r="A39" s="4">
        <v>3693098</v>
      </c>
      <c r="B39" s="1" t="s">
        <v>55</v>
      </c>
      <c r="C39" s="11">
        <v>45248842</v>
      </c>
      <c r="D39" s="11" t="s">
        <v>9</v>
      </c>
      <c r="E39" s="11" t="s">
        <v>57</v>
      </c>
      <c r="F39" s="12" t="s">
        <v>161</v>
      </c>
      <c r="G39" s="8">
        <v>9.6999999999999993</v>
      </c>
      <c r="H39" s="9">
        <v>627803</v>
      </c>
      <c r="I39" s="9">
        <v>5704471.2290678434</v>
      </c>
      <c r="J39" s="9">
        <v>1597000</v>
      </c>
      <c r="K39" s="9">
        <v>384000</v>
      </c>
      <c r="L39" s="9">
        <v>226000</v>
      </c>
      <c r="M39" s="9"/>
      <c r="N39" s="9"/>
      <c r="O39" s="5">
        <v>1823000</v>
      </c>
    </row>
    <row r="40" spans="1:15" ht="35.1" customHeight="1" outlineLevel="2" x14ac:dyDescent="0.25">
      <c r="A40" s="4">
        <v>5133042</v>
      </c>
      <c r="B40" s="1" t="s">
        <v>55</v>
      </c>
      <c r="C40" s="11">
        <v>45248842</v>
      </c>
      <c r="D40" s="11" t="s">
        <v>1</v>
      </c>
      <c r="E40" s="11" t="s">
        <v>58</v>
      </c>
      <c r="F40" s="12" t="s">
        <v>161</v>
      </c>
      <c r="G40" s="8">
        <v>10</v>
      </c>
      <c r="H40" s="9">
        <v>677010</v>
      </c>
      <c r="I40" s="9">
        <v>6770100</v>
      </c>
      <c r="J40" s="9">
        <v>1895000</v>
      </c>
      <c r="K40" s="9">
        <v>400000</v>
      </c>
      <c r="L40" s="9">
        <v>39000</v>
      </c>
      <c r="M40" s="9"/>
      <c r="N40" s="9"/>
      <c r="O40" s="5">
        <v>1934000</v>
      </c>
    </row>
    <row r="41" spans="1:15" ht="35.1" customHeight="1" outlineLevel="2" x14ac:dyDescent="0.25">
      <c r="A41" s="4">
        <v>6694098</v>
      </c>
      <c r="B41" s="1" t="s">
        <v>55</v>
      </c>
      <c r="C41" s="11">
        <v>45248842</v>
      </c>
      <c r="D41" s="11" t="s">
        <v>32</v>
      </c>
      <c r="E41" s="11" t="s">
        <v>59</v>
      </c>
      <c r="F41" s="12" t="s">
        <v>161</v>
      </c>
      <c r="G41" s="8">
        <v>3.3</v>
      </c>
      <c r="H41" s="9">
        <v>700635</v>
      </c>
      <c r="I41" s="9">
        <v>2312095.5</v>
      </c>
      <c r="J41" s="9">
        <v>615000</v>
      </c>
      <c r="K41" s="9">
        <v>300000</v>
      </c>
      <c r="L41" s="9">
        <v>129000</v>
      </c>
      <c r="M41" s="9"/>
      <c r="N41" s="9"/>
      <c r="O41" s="5">
        <v>744000</v>
      </c>
    </row>
    <row r="42" spans="1:15" ht="63.75" customHeight="1" outlineLevel="2" x14ac:dyDescent="0.25">
      <c r="A42" s="4">
        <v>6939487</v>
      </c>
      <c r="B42" s="1" t="s">
        <v>55</v>
      </c>
      <c r="C42" s="11">
        <v>45248842</v>
      </c>
      <c r="D42" s="11" t="s">
        <v>9</v>
      </c>
      <c r="E42" s="11" t="s">
        <v>60</v>
      </c>
      <c r="F42" s="12" t="s">
        <v>161</v>
      </c>
      <c r="G42" s="8">
        <v>11.3</v>
      </c>
      <c r="H42" s="9">
        <v>627803</v>
      </c>
      <c r="I42" s="9">
        <v>6659722.3357331324</v>
      </c>
      <c r="J42" s="9">
        <v>1864000</v>
      </c>
      <c r="K42" s="9">
        <v>470000</v>
      </c>
      <c r="L42" s="9">
        <v>284000</v>
      </c>
      <c r="M42" s="9"/>
      <c r="N42" s="9"/>
      <c r="O42" s="5">
        <v>2148000</v>
      </c>
    </row>
    <row r="43" spans="1:15" ht="35.1" customHeight="1" outlineLevel="2" x14ac:dyDescent="0.25">
      <c r="A43" s="4">
        <v>8756156</v>
      </c>
      <c r="B43" s="1" t="s">
        <v>55</v>
      </c>
      <c r="C43" s="11">
        <v>45248842</v>
      </c>
      <c r="D43" s="11" t="s">
        <v>53</v>
      </c>
      <c r="E43" s="11" t="s">
        <v>61</v>
      </c>
      <c r="F43" s="12" t="s">
        <v>161</v>
      </c>
      <c r="G43" s="8">
        <v>2.9</v>
      </c>
      <c r="H43" s="9">
        <v>686490</v>
      </c>
      <c r="I43" s="9">
        <v>1990821</v>
      </c>
      <c r="J43" s="9">
        <v>557000</v>
      </c>
      <c r="K43" s="9">
        <v>200000</v>
      </c>
      <c r="L43" s="9">
        <v>12000</v>
      </c>
      <c r="M43" s="9"/>
      <c r="N43" s="9"/>
      <c r="O43" s="5">
        <v>569000</v>
      </c>
    </row>
    <row r="44" spans="1:15" ht="35.1" customHeight="1" outlineLevel="1" x14ac:dyDescent="0.25">
      <c r="A44" s="4"/>
      <c r="B44" s="10"/>
      <c r="C44" s="31" t="s">
        <v>193</v>
      </c>
      <c r="D44" s="11"/>
      <c r="E44" s="11"/>
      <c r="F44" s="12"/>
      <c r="G44" s="8"/>
      <c r="H44" s="9"/>
      <c r="I44" s="9"/>
      <c r="J44" s="9"/>
      <c r="K44" s="9"/>
      <c r="L44" s="33">
        <f>SUBTOTAL(9,L38:L43)</f>
        <v>721000</v>
      </c>
      <c r="M44" s="9"/>
      <c r="N44" s="16" t="s">
        <v>230</v>
      </c>
      <c r="O44" s="5"/>
    </row>
    <row r="45" spans="1:15" ht="35.1" customHeight="1" outlineLevel="2" x14ac:dyDescent="0.25">
      <c r="A45" s="4">
        <v>6095107</v>
      </c>
      <c r="B45" s="1" t="s">
        <v>62</v>
      </c>
      <c r="C45" s="11">
        <v>62931270</v>
      </c>
      <c r="D45" s="11" t="s">
        <v>63</v>
      </c>
      <c r="E45" s="11" t="s">
        <v>64</v>
      </c>
      <c r="F45" s="12" t="s">
        <v>161</v>
      </c>
      <c r="G45" s="8">
        <v>6.81</v>
      </c>
      <c r="H45" s="9">
        <v>703494</v>
      </c>
      <c r="I45" s="9">
        <v>4790794.1399999997</v>
      </c>
      <c r="J45" s="9">
        <v>800000</v>
      </c>
      <c r="K45" s="9">
        <v>387100</v>
      </c>
      <c r="L45" s="9">
        <v>387000</v>
      </c>
      <c r="M45" s="9"/>
      <c r="N45" s="9"/>
      <c r="O45" s="5">
        <v>1187000</v>
      </c>
    </row>
    <row r="46" spans="1:15" ht="35.1" customHeight="1" outlineLevel="2" x14ac:dyDescent="0.25">
      <c r="A46" s="4">
        <v>6734853</v>
      </c>
      <c r="B46" s="1" t="s">
        <v>62</v>
      </c>
      <c r="C46" s="11">
        <v>62931270</v>
      </c>
      <c r="D46" s="11" t="s">
        <v>42</v>
      </c>
      <c r="E46" s="11" t="s">
        <v>65</v>
      </c>
      <c r="F46" s="12" t="s">
        <v>160</v>
      </c>
      <c r="G46" s="8">
        <v>2</v>
      </c>
      <c r="H46" s="9">
        <v>694653.75</v>
      </c>
      <c r="I46" s="9">
        <v>1086307.5</v>
      </c>
      <c r="J46" s="9">
        <v>288000</v>
      </c>
      <c r="K46" s="9">
        <v>279000</v>
      </c>
      <c r="L46" s="9">
        <v>61000</v>
      </c>
      <c r="M46" s="9"/>
      <c r="N46" s="9"/>
      <c r="O46" s="5">
        <v>349000</v>
      </c>
    </row>
    <row r="47" spans="1:15" ht="35.1" customHeight="1" outlineLevel="1" x14ac:dyDescent="0.25">
      <c r="A47" s="4"/>
      <c r="B47" s="10"/>
      <c r="C47" s="31" t="s">
        <v>194</v>
      </c>
      <c r="D47" s="11"/>
      <c r="E47" s="11"/>
      <c r="F47" s="12"/>
      <c r="G47" s="8"/>
      <c r="H47" s="9"/>
      <c r="I47" s="9"/>
      <c r="J47" s="9"/>
      <c r="K47" s="9"/>
      <c r="L47" s="33">
        <f>SUBTOTAL(9,L45:L46)</f>
        <v>448000</v>
      </c>
      <c r="M47" s="9"/>
      <c r="N47" s="16" t="s">
        <v>230</v>
      </c>
      <c r="O47" s="5"/>
    </row>
    <row r="48" spans="1:15" ht="35.1" customHeight="1" outlineLevel="2" x14ac:dyDescent="0.25">
      <c r="A48" s="4">
        <v>3457142</v>
      </c>
      <c r="B48" s="1" t="s">
        <v>66</v>
      </c>
      <c r="C48" s="11">
        <v>26517132</v>
      </c>
      <c r="D48" s="11" t="s">
        <v>35</v>
      </c>
      <c r="E48" s="11" t="s">
        <v>67</v>
      </c>
      <c r="F48" s="12" t="s">
        <v>161</v>
      </c>
      <c r="G48" s="8">
        <v>3.68</v>
      </c>
      <c r="H48" s="9">
        <v>648268</v>
      </c>
      <c r="I48" s="9">
        <v>2385626.2400000002</v>
      </c>
      <c r="J48" s="9">
        <v>390000</v>
      </c>
      <c r="K48" s="9">
        <v>230000</v>
      </c>
      <c r="L48" s="9">
        <v>230000</v>
      </c>
      <c r="M48" s="16"/>
      <c r="N48" s="16"/>
      <c r="O48" s="5">
        <v>620000</v>
      </c>
    </row>
    <row r="49" spans="1:15" ht="35.1" customHeight="1" outlineLevel="1" x14ac:dyDescent="0.25">
      <c r="A49" s="4"/>
      <c r="B49" s="10"/>
      <c r="C49" s="31" t="s">
        <v>195</v>
      </c>
      <c r="D49" s="11"/>
      <c r="E49" s="11"/>
      <c r="F49" s="12"/>
      <c r="G49" s="8"/>
      <c r="H49" s="9"/>
      <c r="I49" s="9"/>
      <c r="J49" s="9"/>
      <c r="K49" s="9"/>
      <c r="L49" s="33">
        <f>SUBTOTAL(9,L48:L48)</f>
        <v>230000</v>
      </c>
      <c r="M49" s="16"/>
      <c r="N49" s="16" t="s">
        <v>230</v>
      </c>
      <c r="O49" s="5"/>
    </row>
    <row r="50" spans="1:15" ht="35.1" customHeight="1" outlineLevel="2" x14ac:dyDescent="0.25">
      <c r="A50" s="4">
        <v>3677490</v>
      </c>
      <c r="B50" s="1" t="s">
        <v>68</v>
      </c>
      <c r="C50" s="11">
        <v>65400143</v>
      </c>
      <c r="D50" s="11" t="s">
        <v>42</v>
      </c>
      <c r="E50" s="11" t="s">
        <v>69</v>
      </c>
      <c r="F50" s="12" t="s">
        <v>160</v>
      </c>
      <c r="G50" s="8">
        <v>13</v>
      </c>
      <c r="H50" s="9">
        <v>611295.30000000005</v>
      </c>
      <c r="I50" s="9">
        <v>6386838.9000000004</v>
      </c>
      <c r="J50" s="9">
        <v>1600000</v>
      </c>
      <c r="K50" s="9">
        <v>600000</v>
      </c>
      <c r="L50" s="9">
        <v>600000</v>
      </c>
      <c r="M50" s="9"/>
      <c r="N50" s="9"/>
      <c r="O50" s="5">
        <v>2200000</v>
      </c>
    </row>
    <row r="51" spans="1:15" ht="35.1" customHeight="1" outlineLevel="1" x14ac:dyDescent="0.25">
      <c r="A51" s="4"/>
      <c r="B51" s="10"/>
      <c r="C51" s="31" t="s">
        <v>196</v>
      </c>
      <c r="D51" s="11"/>
      <c r="E51" s="11"/>
      <c r="F51" s="12"/>
      <c r="G51" s="8"/>
      <c r="H51" s="9"/>
      <c r="I51" s="9"/>
      <c r="J51" s="9"/>
      <c r="K51" s="9"/>
      <c r="L51" s="33">
        <f>SUBTOTAL(9,L50:L50)</f>
        <v>600000</v>
      </c>
      <c r="M51" s="9"/>
      <c r="N51" s="16" t="s">
        <v>230</v>
      </c>
      <c r="O51" s="5"/>
    </row>
    <row r="52" spans="1:15" ht="35.1" customHeight="1" outlineLevel="2" x14ac:dyDescent="0.25">
      <c r="A52" s="4">
        <v>1986477</v>
      </c>
      <c r="B52" s="1" t="s">
        <v>70</v>
      </c>
      <c r="C52" s="11">
        <v>26544431</v>
      </c>
      <c r="D52" s="11" t="s">
        <v>11</v>
      </c>
      <c r="E52" s="11" t="s">
        <v>71</v>
      </c>
      <c r="F52" s="12" t="s">
        <v>161</v>
      </c>
      <c r="G52" s="8">
        <v>0.97</v>
      </c>
      <c r="H52" s="9">
        <v>826135.2</v>
      </c>
      <c r="I52" s="9">
        <v>800525.00879999995</v>
      </c>
      <c r="J52" s="9">
        <v>120000</v>
      </c>
      <c r="K52" s="9">
        <v>266000</v>
      </c>
      <c r="L52" s="9">
        <v>167000</v>
      </c>
      <c r="M52" s="9"/>
      <c r="N52" s="9"/>
      <c r="O52" s="5">
        <v>287000</v>
      </c>
    </row>
    <row r="53" spans="1:15" ht="35.1" customHeight="1" outlineLevel="2" x14ac:dyDescent="0.25">
      <c r="A53" s="4">
        <v>7064139</v>
      </c>
      <c r="B53" s="1" t="s">
        <v>70</v>
      </c>
      <c r="C53" s="11">
        <v>26544431</v>
      </c>
      <c r="D53" s="11" t="s">
        <v>1</v>
      </c>
      <c r="E53" s="11" t="s">
        <v>71</v>
      </c>
      <c r="F53" s="12" t="s">
        <v>161</v>
      </c>
      <c r="G53" s="8">
        <v>2.62</v>
      </c>
      <c r="H53" s="9">
        <v>812412</v>
      </c>
      <c r="I53" s="9">
        <v>2128519.44</v>
      </c>
      <c r="J53" s="9">
        <v>352000</v>
      </c>
      <c r="K53" s="9">
        <v>435000</v>
      </c>
      <c r="L53" s="9">
        <v>408000</v>
      </c>
      <c r="M53" s="9"/>
      <c r="N53" s="9"/>
      <c r="O53" s="5">
        <v>760000</v>
      </c>
    </row>
    <row r="54" spans="1:15" ht="35.1" customHeight="1" outlineLevel="2" x14ac:dyDescent="0.25">
      <c r="A54" s="4">
        <v>8225913</v>
      </c>
      <c r="B54" s="1" t="s">
        <v>70</v>
      </c>
      <c r="C54" s="11">
        <v>26544431</v>
      </c>
      <c r="D54" s="11" t="s">
        <v>53</v>
      </c>
      <c r="E54" s="11" t="s">
        <v>72</v>
      </c>
      <c r="F54" s="12" t="s">
        <v>161</v>
      </c>
      <c r="G54" s="8">
        <v>6.1</v>
      </c>
      <c r="H54" s="9">
        <v>755139</v>
      </c>
      <c r="I54" s="9">
        <v>4606347.8999999994</v>
      </c>
      <c r="J54" s="9">
        <v>1000000</v>
      </c>
      <c r="K54" s="9">
        <v>1840000</v>
      </c>
      <c r="L54" s="9">
        <v>646000</v>
      </c>
      <c r="M54" s="9"/>
      <c r="N54" s="9"/>
      <c r="O54" s="5">
        <v>1646000</v>
      </c>
    </row>
    <row r="55" spans="1:15" ht="35.1" customHeight="1" outlineLevel="1" x14ac:dyDescent="0.25">
      <c r="A55" s="4"/>
      <c r="B55" s="10"/>
      <c r="C55" s="31" t="s">
        <v>197</v>
      </c>
      <c r="D55" s="11"/>
      <c r="E55" s="11"/>
      <c r="F55" s="12"/>
      <c r="G55" s="8"/>
      <c r="H55" s="9"/>
      <c r="I55" s="9"/>
      <c r="J55" s="9"/>
      <c r="K55" s="9"/>
      <c r="L55" s="33">
        <f>SUBTOTAL(9,L52:L54)</f>
        <v>1221000</v>
      </c>
      <c r="M55" s="9"/>
      <c r="N55" s="16" t="s">
        <v>230</v>
      </c>
      <c r="O55" s="5"/>
    </row>
    <row r="56" spans="1:15" ht="35.1" customHeight="1" outlineLevel="2" x14ac:dyDescent="0.25">
      <c r="A56" s="4">
        <v>4317858</v>
      </c>
      <c r="B56" s="1" t="s">
        <v>73</v>
      </c>
      <c r="C56" s="11">
        <v>26554364</v>
      </c>
      <c r="D56" s="11" t="s">
        <v>3</v>
      </c>
      <c r="E56" s="11" t="s">
        <v>74</v>
      </c>
      <c r="F56" s="12" t="s">
        <v>161</v>
      </c>
      <c r="G56" s="8">
        <v>10</v>
      </c>
      <c r="H56" s="9">
        <v>695052.6</v>
      </c>
      <c r="I56" s="9">
        <v>6635921.6555469353</v>
      </c>
      <c r="J56" s="9">
        <v>1385000</v>
      </c>
      <c r="K56" s="9">
        <v>370000</v>
      </c>
      <c r="L56" s="9">
        <v>370000</v>
      </c>
      <c r="M56" s="9"/>
      <c r="N56" s="9"/>
      <c r="O56" s="5">
        <v>1755000</v>
      </c>
    </row>
    <row r="57" spans="1:15" ht="35.1" customHeight="1" outlineLevel="1" x14ac:dyDescent="0.25">
      <c r="A57" s="4"/>
      <c r="B57" s="10"/>
      <c r="C57" s="31" t="s">
        <v>198</v>
      </c>
      <c r="D57" s="11"/>
      <c r="E57" s="11"/>
      <c r="F57" s="12"/>
      <c r="G57" s="8"/>
      <c r="H57" s="9"/>
      <c r="I57" s="9"/>
      <c r="J57" s="9"/>
      <c r="K57" s="9"/>
      <c r="L57" s="33">
        <f>SUBTOTAL(9,L56:L56)</f>
        <v>370000</v>
      </c>
      <c r="M57" s="9"/>
      <c r="N57" s="16" t="s">
        <v>230</v>
      </c>
      <c r="O57" s="5"/>
    </row>
    <row r="58" spans="1:15" ht="48.75" customHeight="1" outlineLevel="2" x14ac:dyDescent="0.25">
      <c r="A58" s="4">
        <v>1958443</v>
      </c>
      <c r="B58" s="1" t="s">
        <v>75</v>
      </c>
      <c r="C58" s="11">
        <v>62937260</v>
      </c>
      <c r="D58" s="11" t="s">
        <v>11</v>
      </c>
      <c r="E58" s="11" t="s">
        <v>76</v>
      </c>
      <c r="F58" s="12" t="s">
        <v>161</v>
      </c>
      <c r="G58" s="8">
        <v>6.59</v>
      </c>
      <c r="H58" s="9">
        <v>688446</v>
      </c>
      <c r="I58" s="9">
        <v>4541678.2620000001</v>
      </c>
      <c r="J58" s="9">
        <v>1085000</v>
      </c>
      <c r="K58" s="9">
        <v>150000</v>
      </c>
      <c r="L58" s="9">
        <v>150000</v>
      </c>
      <c r="M58" s="9"/>
      <c r="N58" s="9"/>
      <c r="O58" s="5">
        <v>1235000</v>
      </c>
    </row>
    <row r="59" spans="1:15" ht="35.1" customHeight="1" outlineLevel="2" x14ac:dyDescent="0.25">
      <c r="A59" s="4">
        <v>4097321</v>
      </c>
      <c r="B59" s="10" t="s">
        <v>75</v>
      </c>
      <c r="C59" s="11">
        <v>62937260</v>
      </c>
      <c r="D59" s="11" t="s">
        <v>28</v>
      </c>
      <c r="E59" s="11" t="s">
        <v>29</v>
      </c>
      <c r="F59" s="12" t="s">
        <v>160</v>
      </c>
      <c r="G59" s="8">
        <v>9</v>
      </c>
      <c r="H59" s="9">
        <v>451440</v>
      </c>
      <c r="I59" s="9">
        <v>3630960</v>
      </c>
      <c r="J59" s="9">
        <v>786000</v>
      </c>
      <c r="K59" s="9">
        <v>150000</v>
      </c>
      <c r="L59" s="9">
        <v>150000</v>
      </c>
      <c r="M59" s="9"/>
      <c r="N59" s="9"/>
      <c r="O59" s="5">
        <v>936000</v>
      </c>
    </row>
    <row r="60" spans="1:15" ht="35.1" customHeight="1" outlineLevel="2" x14ac:dyDescent="0.25">
      <c r="A60" s="4">
        <v>7369889</v>
      </c>
      <c r="B60" s="10" t="s">
        <v>75</v>
      </c>
      <c r="C60" s="11">
        <v>62937260</v>
      </c>
      <c r="D60" s="11" t="s">
        <v>4</v>
      </c>
      <c r="E60" s="11" t="s">
        <v>77</v>
      </c>
      <c r="F60" s="12" t="s">
        <v>161</v>
      </c>
      <c r="G60" s="8">
        <v>2.2000000000000002</v>
      </c>
      <c r="H60" s="9">
        <v>677912</v>
      </c>
      <c r="I60" s="9">
        <v>1491406.4000000001</v>
      </c>
      <c r="J60" s="9">
        <v>374000</v>
      </c>
      <c r="K60" s="9">
        <v>159312</v>
      </c>
      <c r="L60" s="9">
        <v>159000</v>
      </c>
      <c r="M60" s="9"/>
      <c r="N60" s="9"/>
      <c r="O60" s="5">
        <v>533000</v>
      </c>
    </row>
    <row r="61" spans="1:15" ht="35.1" customHeight="1" outlineLevel="1" x14ac:dyDescent="0.25">
      <c r="A61" s="4"/>
      <c r="B61" s="10"/>
      <c r="C61" s="31" t="s">
        <v>199</v>
      </c>
      <c r="D61" s="11"/>
      <c r="E61" s="11"/>
      <c r="F61" s="12"/>
      <c r="G61" s="8"/>
      <c r="H61" s="9"/>
      <c r="I61" s="9"/>
      <c r="J61" s="9"/>
      <c r="K61" s="9"/>
      <c r="L61" s="33">
        <f>SUBTOTAL(9,L58:L60)</f>
        <v>459000</v>
      </c>
      <c r="M61" s="9"/>
      <c r="N61" s="16" t="s">
        <v>230</v>
      </c>
      <c r="O61" s="5"/>
    </row>
    <row r="62" spans="1:15" ht="51" customHeight="1" outlineLevel="2" x14ac:dyDescent="0.25">
      <c r="A62" s="4">
        <v>5453074</v>
      </c>
      <c r="B62" s="1" t="s">
        <v>79</v>
      </c>
      <c r="C62" s="11">
        <v>60164221</v>
      </c>
      <c r="D62" s="11" t="s">
        <v>11</v>
      </c>
      <c r="E62" s="11" t="s">
        <v>80</v>
      </c>
      <c r="F62" s="12" t="s">
        <v>161</v>
      </c>
      <c r="G62" s="8">
        <v>8</v>
      </c>
      <c r="H62" s="9">
        <v>688446</v>
      </c>
      <c r="I62" s="9">
        <v>5507568</v>
      </c>
      <c r="J62" s="9">
        <v>833000</v>
      </c>
      <c r="K62" s="9">
        <v>500000</v>
      </c>
      <c r="L62" s="9">
        <v>500000</v>
      </c>
      <c r="M62" s="9"/>
      <c r="N62" s="9"/>
      <c r="O62" s="5">
        <v>1333000</v>
      </c>
    </row>
    <row r="63" spans="1:15" ht="51" customHeight="1" outlineLevel="2" x14ac:dyDescent="0.25">
      <c r="A63" s="4">
        <v>5907117</v>
      </c>
      <c r="B63" s="10" t="s">
        <v>79</v>
      </c>
      <c r="C63" s="11">
        <v>60164221</v>
      </c>
      <c r="D63" s="11" t="s">
        <v>11</v>
      </c>
      <c r="E63" s="11" t="s">
        <v>81</v>
      </c>
      <c r="F63" s="12" t="s">
        <v>161</v>
      </c>
      <c r="G63" s="8">
        <v>6.3</v>
      </c>
      <c r="H63" s="9">
        <v>688446</v>
      </c>
      <c r="I63" s="9">
        <v>4337209.8</v>
      </c>
      <c r="J63" s="9">
        <v>778000</v>
      </c>
      <c r="K63" s="9">
        <v>400000</v>
      </c>
      <c r="L63" s="9">
        <v>400000</v>
      </c>
      <c r="M63" s="9"/>
      <c r="N63" s="9"/>
      <c r="O63" s="5">
        <v>1178000</v>
      </c>
    </row>
    <row r="64" spans="1:15" ht="35.1" customHeight="1" outlineLevel="2" x14ac:dyDescent="0.25">
      <c r="A64" s="4">
        <v>7210620</v>
      </c>
      <c r="B64" s="1" t="s">
        <v>79</v>
      </c>
      <c r="C64" s="11">
        <v>60164221</v>
      </c>
      <c r="D64" s="11" t="s">
        <v>11</v>
      </c>
      <c r="E64" s="11" t="s">
        <v>82</v>
      </c>
      <c r="F64" s="12" t="s">
        <v>161</v>
      </c>
      <c r="G64" s="8">
        <v>2.6</v>
      </c>
      <c r="H64" s="9">
        <v>688446</v>
      </c>
      <c r="I64" s="9">
        <v>1789959.6</v>
      </c>
      <c r="J64" s="9">
        <v>400000</v>
      </c>
      <c r="K64" s="9">
        <v>150000</v>
      </c>
      <c r="L64" s="9">
        <v>150000</v>
      </c>
      <c r="M64" s="9"/>
      <c r="N64" s="9"/>
      <c r="O64" s="5">
        <v>550000</v>
      </c>
    </row>
    <row r="65" spans="1:15" ht="42" customHeight="1" outlineLevel="2" x14ac:dyDescent="0.25">
      <c r="A65" s="4">
        <v>7931396</v>
      </c>
      <c r="B65" s="1" t="s">
        <v>79</v>
      </c>
      <c r="C65" s="11">
        <v>60164221</v>
      </c>
      <c r="D65" s="11" t="s">
        <v>11</v>
      </c>
      <c r="E65" s="11" t="s">
        <v>83</v>
      </c>
      <c r="F65" s="12" t="s">
        <v>161</v>
      </c>
      <c r="G65" s="8">
        <v>3.95</v>
      </c>
      <c r="H65" s="9">
        <v>688446</v>
      </c>
      <c r="I65" s="9">
        <v>2719361.7</v>
      </c>
      <c r="J65" s="9">
        <v>550000</v>
      </c>
      <c r="K65" s="9">
        <v>250000</v>
      </c>
      <c r="L65" s="9">
        <v>250000</v>
      </c>
      <c r="M65" s="9"/>
      <c r="N65" s="9"/>
      <c r="O65" s="5">
        <v>800000</v>
      </c>
    </row>
    <row r="66" spans="1:15" ht="42" customHeight="1" outlineLevel="1" x14ac:dyDescent="0.25">
      <c r="A66" s="4"/>
      <c r="B66" s="10"/>
      <c r="C66" s="31" t="s">
        <v>200</v>
      </c>
      <c r="D66" s="11"/>
      <c r="E66" s="11"/>
      <c r="F66" s="12"/>
      <c r="G66" s="8"/>
      <c r="H66" s="9"/>
      <c r="I66" s="9"/>
      <c r="J66" s="9"/>
      <c r="K66" s="9"/>
      <c r="L66" s="33">
        <f>SUBTOTAL(9,L62:L65)</f>
        <v>1300000</v>
      </c>
      <c r="M66" s="9"/>
      <c r="N66" s="16" t="s">
        <v>230</v>
      </c>
      <c r="O66" s="5"/>
    </row>
    <row r="67" spans="1:15" ht="35.1" customHeight="1" outlineLevel="2" x14ac:dyDescent="0.25">
      <c r="A67" s="4">
        <v>2091132</v>
      </c>
      <c r="B67" s="1" t="s">
        <v>84</v>
      </c>
      <c r="C67" s="11">
        <v>66000653</v>
      </c>
      <c r="D67" s="11" t="s">
        <v>0</v>
      </c>
      <c r="E67" s="11" t="s">
        <v>85</v>
      </c>
      <c r="F67" s="12" t="s">
        <v>159</v>
      </c>
      <c r="G67" s="8">
        <v>145000</v>
      </c>
      <c r="H67" s="9">
        <v>527</v>
      </c>
      <c r="I67" s="9">
        <v>63365000</v>
      </c>
      <c r="J67" s="9">
        <v>13570000</v>
      </c>
      <c r="K67" s="9">
        <v>3422000</v>
      </c>
      <c r="L67" s="9">
        <v>3422000</v>
      </c>
      <c r="M67" s="9"/>
      <c r="N67" s="9"/>
      <c r="O67" s="5">
        <v>16992000</v>
      </c>
    </row>
    <row r="68" spans="1:15" ht="35.1" customHeight="1" outlineLevel="1" x14ac:dyDescent="0.25">
      <c r="A68" s="4"/>
      <c r="B68" s="10"/>
      <c r="C68" s="31" t="s">
        <v>201</v>
      </c>
      <c r="D68" s="11"/>
      <c r="E68" s="11"/>
      <c r="F68" s="12"/>
      <c r="G68" s="8"/>
      <c r="H68" s="9"/>
      <c r="I68" s="9"/>
      <c r="J68" s="9"/>
      <c r="K68" s="9"/>
      <c r="L68" s="33">
        <f>SUBTOTAL(9,L67:L67)</f>
        <v>3422000</v>
      </c>
      <c r="M68" s="9"/>
      <c r="N68" s="16" t="s">
        <v>230</v>
      </c>
      <c r="O68" s="5"/>
    </row>
    <row r="69" spans="1:15" ht="35.1" customHeight="1" outlineLevel="2" x14ac:dyDescent="0.25">
      <c r="A69" s="4">
        <v>5869358</v>
      </c>
      <c r="B69" s="1" t="s">
        <v>86</v>
      </c>
      <c r="C69" s="11">
        <v>49368222</v>
      </c>
      <c r="D69" s="11" t="s">
        <v>9</v>
      </c>
      <c r="E69" s="11" t="s">
        <v>86</v>
      </c>
      <c r="F69" s="12" t="s">
        <v>161</v>
      </c>
      <c r="G69" s="8">
        <v>11.4</v>
      </c>
      <c r="H69" s="9">
        <v>627803</v>
      </c>
      <c r="I69" s="9">
        <v>6864049.5290730614</v>
      </c>
      <c r="J69" s="9">
        <v>890000</v>
      </c>
      <c r="K69" s="9">
        <v>586000</v>
      </c>
      <c r="L69" s="9">
        <v>586000</v>
      </c>
      <c r="M69" s="16"/>
      <c r="N69" s="16"/>
      <c r="O69" s="5">
        <v>1476000</v>
      </c>
    </row>
    <row r="70" spans="1:15" ht="35.1" customHeight="1" outlineLevel="1" x14ac:dyDescent="0.25">
      <c r="A70" s="4"/>
      <c r="B70" s="10"/>
      <c r="C70" s="31" t="s">
        <v>202</v>
      </c>
      <c r="D70" s="11"/>
      <c r="E70" s="11"/>
      <c r="F70" s="12"/>
      <c r="G70" s="8"/>
      <c r="H70" s="9"/>
      <c r="I70" s="9"/>
      <c r="J70" s="9"/>
      <c r="K70" s="9"/>
      <c r="L70" s="33">
        <f>SUBTOTAL(9,L69:L69)</f>
        <v>586000</v>
      </c>
      <c r="M70" s="16"/>
      <c r="N70" s="16" t="s">
        <v>230</v>
      </c>
      <c r="O70" s="5"/>
    </row>
    <row r="71" spans="1:15" ht="35.1" customHeight="1" outlineLevel="2" x14ac:dyDescent="0.25">
      <c r="A71" s="4">
        <v>5600223</v>
      </c>
      <c r="B71" s="1" t="s">
        <v>87</v>
      </c>
      <c r="C71" s="11">
        <v>60435194</v>
      </c>
      <c r="D71" s="11" t="s">
        <v>0</v>
      </c>
      <c r="E71" s="11" t="s">
        <v>88</v>
      </c>
      <c r="F71" s="12" t="s">
        <v>159</v>
      </c>
      <c r="G71" s="8">
        <v>8060</v>
      </c>
      <c r="H71" s="9">
        <v>527</v>
      </c>
      <c r="I71" s="9">
        <v>3522220</v>
      </c>
      <c r="J71" s="9">
        <v>790000</v>
      </c>
      <c r="K71" s="9">
        <v>250000</v>
      </c>
      <c r="L71" s="9">
        <v>250000</v>
      </c>
      <c r="M71" s="9"/>
      <c r="N71" s="9"/>
      <c r="O71" s="5">
        <v>1040000</v>
      </c>
    </row>
    <row r="72" spans="1:15" ht="35.1" customHeight="1" outlineLevel="2" x14ac:dyDescent="0.25">
      <c r="A72" s="4">
        <v>5686245</v>
      </c>
      <c r="B72" s="10" t="s">
        <v>87</v>
      </c>
      <c r="C72" s="11">
        <v>60435194</v>
      </c>
      <c r="D72" s="11" t="s">
        <v>9</v>
      </c>
      <c r="E72" s="11" t="s">
        <v>89</v>
      </c>
      <c r="F72" s="12" t="s">
        <v>161</v>
      </c>
      <c r="G72" s="8">
        <v>7.4</v>
      </c>
      <c r="H72" s="9">
        <v>627803</v>
      </c>
      <c r="I72" s="9">
        <v>4350424.7115289113</v>
      </c>
      <c r="J72" s="9">
        <v>740000</v>
      </c>
      <c r="K72" s="9">
        <v>250000</v>
      </c>
      <c r="L72" s="9">
        <v>250000</v>
      </c>
      <c r="M72" s="9"/>
      <c r="N72" s="9"/>
      <c r="O72" s="5">
        <v>990000</v>
      </c>
    </row>
    <row r="73" spans="1:15" ht="35.1" customHeight="1" outlineLevel="1" x14ac:dyDescent="0.25">
      <c r="A73" s="4"/>
      <c r="B73" s="10"/>
      <c r="C73" s="31" t="s">
        <v>203</v>
      </c>
      <c r="D73" s="11"/>
      <c r="E73" s="11"/>
      <c r="F73" s="12"/>
      <c r="G73" s="8"/>
      <c r="H73" s="9"/>
      <c r="I73" s="9"/>
      <c r="J73" s="9"/>
      <c r="K73" s="9"/>
      <c r="L73" s="33">
        <f>SUBTOTAL(9,L71:L72)</f>
        <v>500000</v>
      </c>
      <c r="M73" s="9"/>
      <c r="N73" s="16" t="s">
        <v>230</v>
      </c>
      <c r="O73" s="5"/>
    </row>
    <row r="74" spans="1:15" ht="35.1" customHeight="1" outlineLevel="2" x14ac:dyDescent="0.25">
      <c r="A74" s="4">
        <v>6798291</v>
      </c>
      <c r="B74" s="1" t="s">
        <v>90</v>
      </c>
      <c r="C74" s="11">
        <v>47068531</v>
      </c>
      <c r="D74" s="11" t="s">
        <v>0</v>
      </c>
      <c r="E74" s="11" t="s">
        <v>91</v>
      </c>
      <c r="F74" s="12" t="s">
        <v>159</v>
      </c>
      <c r="G74" s="8">
        <v>25000</v>
      </c>
      <c r="H74" s="9">
        <v>527</v>
      </c>
      <c r="I74" s="9">
        <v>10925000</v>
      </c>
      <c r="J74" s="9">
        <v>2753000</v>
      </c>
      <c r="K74" s="9">
        <v>6785289</v>
      </c>
      <c r="L74" s="9">
        <v>1148000</v>
      </c>
      <c r="M74" s="9"/>
      <c r="N74" s="9"/>
      <c r="O74" s="5">
        <v>3901000</v>
      </c>
    </row>
    <row r="75" spans="1:15" ht="35.1" customHeight="1" outlineLevel="1" x14ac:dyDescent="0.25">
      <c r="A75" s="4"/>
      <c r="B75" s="10"/>
      <c r="C75" s="31" t="s">
        <v>204</v>
      </c>
      <c r="D75" s="11"/>
      <c r="E75" s="11"/>
      <c r="F75" s="12"/>
      <c r="G75" s="8"/>
      <c r="H75" s="9"/>
      <c r="I75" s="9"/>
      <c r="J75" s="9"/>
      <c r="K75" s="9"/>
      <c r="L75" s="33">
        <f>SUBTOTAL(9,L74:L74)</f>
        <v>1148000</v>
      </c>
      <c r="M75" s="9"/>
      <c r="N75" s="16" t="s">
        <v>230</v>
      </c>
      <c r="O75" s="5"/>
    </row>
    <row r="76" spans="1:15" ht="35.1" customHeight="1" outlineLevel="2" x14ac:dyDescent="0.25">
      <c r="A76" s="4">
        <v>4280079</v>
      </c>
      <c r="B76" s="1" t="s">
        <v>93</v>
      </c>
      <c r="C76" s="11">
        <v>28461835</v>
      </c>
      <c r="D76" s="11" t="s">
        <v>21</v>
      </c>
      <c r="E76" s="11" t="s">
        <v>94</v>
      </c>
      <c r="F76" s="12" t="s">
        <v>160</v>
      </c>
      <c r="G76" s="8">
        <v>79</v>
      </c>
      <c r="H76" s="9">
        <v>611300.80000000005</v>
      </c>
      <c r="I76" s="9">
        <v>34024763.200000003</v>
      </c>
      <c r="J76" s="9">
        <v>4000000</v>
      </c>
      <c r="K76" s="9">
        <v>4000000</v>
      </c>
      <c r="L76" s="9">
        <v>4000000</v>
      </c>
      <c r="M76" s="16"/>
      <c r="N76" s="16"/>
      <c r="O76" s="5">
        <v>8000000</v>
      </c>
    </row>
    <row r="77" spans="1:15" ht="35.1" customHeight="1" outlineLevel="2" x14ac:dyDescent="0.25">
      <c r="A77" s="4">
        <v>5145962</v>
      </c>
      <c r="B77" s="1" t="s">
        <v>93</v>
      </c>
      <c r="C77" s="11">
        <v>28461835</v>
      </c>
      <c r="D77" s="11" t="s">
        <v>9</v>
      </c>
      <c r="E77" s="11" t="s">
        <v>9</v>
      </c>
      <c r="F77" s="12" t="s">
        <v>161</v>
      </c>
      <c r="G77" s="8">
        <v>41.5</v>
      </c>
      <c r="H77" s="9">
        <v>627803</v>
      </c>
      <c r="I77" s="9">
        <v>24446044.493666209</v>
      </c>
      <c r="J77" s="9">
        <v>4500000</v>
      </c>
      <c r="K77" s="9">
        <v>5000000</v>
      </c>
      <c r="L77" s="9">
        <v>5000000</v>
      </c>
      <c r="M77" s="9"/>
      <c r="N77" s="9"/>
      <c r="O77" s="5">
        <v>9500000</v>
      </c>
    </row>
    <row r="78" spans="1:15" ht="48" customHeight="1" outlineLevel="2" x14ac:dyDescent="0.25">
      <c r="A78" s="4">
        <v>6944607</v>
      </c>
      <c r="B78" s="10" t="s">
        <v>93</v>
      </c>
      <c r="C78" s="11">
        <v>28461835</v>
      </c>
      <c r="D78" s="11" t="s">
        <v>42</v>
      </c>
      <c r="E78" s="11" t="s">
        <v>95</v>
      </c>
      <c r="F78" s="12" t="s">
        <v>160</v>
      </c>
      <c r="G78" s="8">
        <v>10</v>
      </c>
      <c r="H78" s="9">
        <v>555723</v>
      </c>
      <c r="I78" s="9">
        <v>4357230</v>
      </c>
      <c r="J78" s="9">
        <v>1220000</v>
      </c>
      <c r="K78" s="9">
        <v>630000</v>
      </c>
      <c r="L78" s="9">
        <v>558000</v>
      </c>
      <c r="M78" s="9"/>
      <c r="N78" s="9"/>
      <c r="O78" s="5">
        <v>1778000</v>
      </c>
    </row>
    <row r="79" spans="1:15" ht="48" customHeight="1" outlineLevel="1" x14ac:dyDescent="0.25">
      <c r="A79" s="4"/>
      <c r="B79" s="10"/>
      <c r="C79" s="31" t="s">
        <v>205</v>
      </c>
      <c r="D79" s="11"/>
      <c r="E79" s="11"/>
      <c r="F79" s="12"/>
      <c r="G79" s="8"/>
      <c r="H79" s="9"/>
      <c r="I79" s="9"/>
      <c r="J79" s="9"/>
      <c r="K79" s="9"/>
      <c r="L79" s="33">
        <f>SUBTOTAL(9,L76:L78)</f>
        <v>9558000</v>
      </c>
      <c r="M79" s="9"/>
      <c r="N79" s="16" t="s">
        <v>230</v>
      </c>
      <c r="O79" s="5"/>
    </row>
    <row r="80" spans="1:15" ht="35.1" customHeight="1" outlineLevel="2" x14ac:dyDescent="0.25">
      <c r="A80" s="4">
        <v>3396676</v>
      </c>
      <c r="B80" s="1" t="s">
        <v>96</v>
      </c>
      <c r="C80" s="11">
        <v>570931</v>
      </c>
      <c r="D80" s="11" t="s">
        <v>17</v>
      </c>
      <c r="E80" s="11" t="s">
        <v>97</v>
      </c>
      <c r="F80" s="12" t="s">
        <v>161</v>
      </c>
      <c r="G80" s="8">
        <v>13</v>
      </c>
      <c r="H80" s="9">
        <v>685888</v>
      </c>
      <c r="I80" s="9">
        <v>8916544</v>
      </c>
      <c r="J80" s="9">
        <v>2177000</v>
      </c>
      <c r="K80" s="9">
        <v>150000</v>
      </c>
      <c r="L80" s="9">
        <v>150000</v>
      </c>
      <c r="M80" s="9"/>
      <c r="N80" s="9"/>
      <c r="O80" s="5">
        <v>2327000</v>
      </c>
    </row>
    <row r="81" spans="1:15" ht="45" customHeight="1" outlineLevel="2" x14ac:dyDescent="0.25">
      <c r="A81" s="4">
        <v>9199909</v>
      </c>
      <c r="B81" s="1" t="s">
        <v>96</v>
      </c>
      <c r="C81" s="11">
        <v>570931</v>
      </c>
      <c r="D81" s="11" t="s">
        <v>18</v>
      </c>
      <c r="E81" s="11" t="s">
        <v>98</v>
      </c>
      <c r="F81" s="12" t="s">
        <v>161</v>
      </c>
      <c r="G81" s="8">
        <v>6.3</v>
      </c>
      <c r="H81" s="9">
        <v>653384</v>
      </c>
      <c r="I81" s="9">
        <v>4116319.1999999997</v>
      </c>
      <c r="J81" s="9">
        <v>1033000</v>
      </c>
      <c r="K81" s="9">
        <v>103700</v>
      </c>
      <c r="L81" s="9">
        <v>103000</v>
      </c>
      <c r="M81" s="9"/>
      <c r="N81" s="9"/>
      <c r="O81" s="5">
        <v>1136000</v>
      </c>
    </row>
    <row r="82" spans="1:15" ht="45" customHeight="1" outlineLevel="1" x14ac:dyDescent="0.25">
      <c r="A82" s="4"/>
      <c r="B82" s="10"/>
      <c r="C82" s="31" t="s">
        <v>206</v>
      </c>
      <c r="D82" s="11"/>
      <c r="E82" s="11"/>
      <c r="F82" s="12"/>
      <c r="G82" s="8"/>
      <c r="H82" s="9"/>
      <c r="I82" s="9"/>
      <c r="J82" s="9"/>
      <c r="K82" s="9"/>
      <c r="L82" s="33">
        <f>SUBTOTAL(9,L80:L81)</f>
        <v>253000</v>
      </c>
      <c r="M82" s="9"/>
      <c r="N82" s="16" t="s">
        <v>230</v>
      </c>
      <c r="O82" s="5"/>
    </row>
    <row r="83" spans="1:15" ht="51.75" customHeight="1" outlineLevel="2" x14ac:dyDescent="0.25">
      <c r="A83" s="4">
        <v>1674590</v>
      </c>
      <c r="B83" s="1" t="s">
        <v>99</v>
      </c>
      <c r="C83" s="11">
        <v>26623064</v>
      </c>
      <c r="D83" s="11" t="s">
        <v>0</v>
      </c>
      <c r="E83" s="11" t="s">
        <v>100</v>
      </c>
      <c r="F83" s="12" t="s">
        <v>159</v>
      </c>
      <c r="G83" s="8">
        <v>11245</v>
      </c>
      <c r="H83" s="9">
        <v>527</v>
      </c>
      <c r="I83" s="9">
        <v>4914065</v>
      </c>
      <c r="J83" s="9">
        <v>1000000</v>
      </c>
      <c r="K83" s="9">
        <v>500000</v>
      </c>
      <c r="L83" s="9">
        <v>500000</v>
      </c>
      <c r="M83" s="9"/>
      <c r="N83" s="9"/>
      <c r="O83" s="5">
        <v>1500000</v>
      </c>
    </row>
    <row r="84" spans="1:15" ht="36.75" customHeight="1" outlineLevel="2" x14ac:dyDescent="0.25">
      <c r="A84" s="4">
        <v>3397992</v>
      </c>
      <c r="B84" s="1" t="s">
        <v>99</v>
      </c>
      <c r="C84" s="11">
        <v>26623064</v>
      </c>
      <c r="D84" s="11" t="s">
        <v>11</v>
      </c>
      <c r="E84" s="11" t="s">
        <v>101</v>
      </c>
      <c r="F84" s="12" t="s">
        <v>161</v>
      </c>
      <c r="G84" s="8">
        <v>3.2</v>
      </c>
      <c r="H84" s="9">
        <v>688446</v>
      </c>
      <c r="I84" s="9">
        <v>2203027.2000000002</v>
      </c>
      <c r="J84" s="9">
        <v>520000</v>
      </c>
      <c r="K84" s="9">
        <v>500000</v>
      </c>
      <c r="L84" s="9">
        <v>110000</v>
      </c>
      <c r="M84" s="9"/>
      <c r="N84" s="9"/>
      <c r="O84" s="5">
        <v>630000</v>
      </c>
    </row>
    <row r="85" spans="1:15" ht="35.1" customHeight="1" outlineLevel="2" x14ac:dyDescent="0.25">
      <c r="A85" s="4">
        <v>4334040</v>
      </c>
      <c r="B85" s="1" t="s">
        <v>99</v>
      </c>
      <c r="C85" s="11">
        <v>26623064</v>
      </c>
      <c r="D85" s="11" t="s">
        <v>63</v>
      </c>
      <c r="E85" s="11" t="s">
        <v>102</v>
      </c>
      <c r="F85" s="12" t="s">
        <v>161</v>
      </c>
      <c r="G85" s="8">
        <v>3.27</v>
      </c>
      <c r="H85" s="9">
        <v>703494</v>
      </c>
      <c r="I85" s="9">
        <v>2300425.38</v>
      </c>
      <c r="J85" s="9">
        <v>644000</v>
      </c>
      <c r="K85" s="9">
        <v>600000</v>
      </c>
      <c r="L85" s="9">
        <v>13000</v>
      </c>
      <c r="M85" s="9"/>
      <c r="N85" s="9"/>
      <c r="O85" s="5">
        <v>657000</v>
      </c>
    </row>
    <row r="86" spans="1:15" ht="35.1" customHeight="1" outlineLevel="2" x14ac:dyDescent="0.25">
      <c r="A86" s="4">
        <v>7472903</v>
      </c>
      <c r="B86" s="11" t="s">
        <v>99</v>
      </c>
      <c r="C86" s="11" t="s">
        <v>168</v>
      </c>
      <c r="D86" s="11" t="s">
        <v>53</v>
      </c>
      <c r="E86" s="11" t="s">
        <v>173</v>
      </c>
      <c r="F86" s="12" t="s">
        <v>161</v>
      </c>
      <c r="G86" s="8">
        <v>1.82</v>
      </c>
      <c r="H86" s="9">
        <v>686490</v>
      </c>
      <c r="I86" s="9">
        <v>1249411.8</v>
      </c>
      <c r="J86" s="9">
        <v>349000</v>
      </c>
      <c r="K86" s="9">
        <v>500000</v>
      </c>
      <c r="L86" s="9">
        <v>500000</v>
      </c>
      <c r="M86" s="9"/>
      <c r="N86" s="9"/>
      <c r="O86" s="5">
        <v>849000</v>
      </c>
    </row>
    <row r="87" spans="1:15" ht="35.1" customHeight="1" outlineLevel="2" x14ac:dyDescent="0.25">
      <c r="A87" s="4">
        <v>9864940</v>
      </c>
      <c r="B87" s="11" t="s">
        <v>99</v>
      </c>
      <c r="C87" s="11" t="s">
        <v>168</v>
      </c>
      <c r="D87" s="11" t="s">
        <v>42</v>
      </c>
      <c r="E87" s="11" t="s">
        <v>174</v>
      </c>
      <c r="F87" s="12" t="s">
        <v>160</v>
      </c>
      <c r="G87" s="8">
        <v>5</v>
      </c>
      <c r="H87" s="9">
        <v>611295.30000000005</v>
      </c>
      <c r="I87" s="9">
        <v>1184476.5</v>
      </c>
      <c r="J87" s="9">
        <v>331000</v>
      </c>
      <c r="K87" s="9">
        <v>500000</v>
      </c>
      <c r="L87" s="9">
        <v>500000</v>
      </c>
      <c r="M87" s="9"/>
      <c r="N87" s="9"/>
      <c r="O87" s="5">
        <v>831000</v>
      </c>
    </row>
    <row r="88" spans="1:15" ht="35.1" customHeight="1" outlineLevel="2" x14ac:dyDescent="0.25">
      <c r="A88" s="4">
        <v>2284277</v>
      </c>
      <c r="B88" s="11" t="s">
        <v>99</v>
      </c>
      <c r="C88" s="11" t="s">
        <v>168</v>
      </c>
      <c r="D88" s="11" t="s">
        <v>2</v>
      </c>
      <c r="E88" s="11" t="s">
        <v>175</v>
      </c>
      <c r="F88" s="12" t="s">
        <v>161</v>
      </c>
      <c r="G88" s="8">
        <v>1.9</v>
      </c>
      <c r="H88" s="9">
        <v>689951</v>
      </c>
      <c r="I88" s="9">
        <v>1310906.8999999999</v>
      </c>
      <c r="J88" s="9">
        <v>367000</v>
      </c>
      <c r="K88" s="9">
        <v>500000</v>
      </c>
      <c r="L88" s="9">
        <v>500000</v>
      </c>
      <c r="M88" s="9"/>
      <c r="N88" s="9"/>
      <c r="O88" s="5">
        <v>867000</v>
      </c>
    </row>
    <row r="89" spans="1:15" ht="35.1" customHeight="1" outlineLevel="2" x14ac:dyDescent="0.25">
      <c r="A89" s="4">
        <v>3523407</v>
      </c>
      <c r="B89" s="11" t="s">
        <v>99</v>
      </c>
      <c r="C89" s="11" t="s">
        <v>168</v>
      </c>
      <c r="D89" s="11" t="s">
        <v>16</v>
      </c>
      <c r="E89" s="11" t="s">
        <v>176</v>
      </c>
      <c r="F89" s="12" t="s">
        <v>160</v>
      </c>
      <c r="G89" s="8">
        <v>3</v>
      </c>
      <c r="H89" s="9">
        <v>812622.2</v>
      </c>
      <c r="I89" s="9">
        <v>1861866.5999999996</v>
      </c>
      <c r="J89" s="9">
        <v>521000</v>
      </c>
      <c r="K89" s="9">
        <v>500000</v>
      </c>
      <c r="L89" s="9">
        <v>500000</v>
      </c>
      <c r="M89" s="9"/>
      <c r="N89" s="9"/>
      <c r="O89" s="5">
        <v>1021000</v>
      </c>
    </row>
    <row r="90" spans="1:15" ht="35.1" customHeight="1" outlineLevel="2" x14ac:dyDescent="0.25">
      <c r="A90" s="4">
        <v>4319542</v>
      </c>
      <c r="B90" s="11" t="s">
        <v>99</v>
      </c>
      <c r="C90" s="11" t="s">
        <v>168</v>
      </c>
      <c r="D90" s="11" t="s">
        <v>4</v>
      </c>
      <c r="E90" s="11" t="s">
        <v>177</v>
      </c>
      <c r="F90" s="12" t="s">
        <v>161</v>
      </c>
      <c r="G90" s="8">
        <v>0.9</v>
      </c>
      <c r="H90" s="9">
        <v>677912</v>
      </c>
      <c r="I90" s="9">
        <v>610120.80000000005</v>
      </c>
      <c r="J90" s="9">
        <v>170000</v>
      </c>
      <c r="K90" s="9">
        <v>211000</v>
      </c>
      <c r="L90" s="9">
        <v>211000</v>
      </c>
      <c r="M90" s="9"/>
      <c r="N90" s="9"/>
      <c r="O90" s="5">
        <v>381000</v>
      </c>
    </row>
    <row r="91" spans="1:15" ht="35.1" customHeight="1" outlineLevel="1" x14ac:dyDescent="0.25">
      <c r="A91" s="4"/>
      <c r="B91" s="11"/>
      <c r="C91" s="31" t="s">
        <v>207</v>
      </c>
      <c r="D91" s="11"/>
      <c r="E91" s="11"/>
      <c r="F91" s="12"/>
      <c r="G91" s="8"/>
      <c r="H91" s="9"/>
      <c r="I91" s="9"/>
      <c r="J91" s="9"/>
      <c r="K91" s="9"/>
      <c r="L91" s="33">
        <f>SUBTOTAL(9,L83:L90)</f>
        <v>2834000</v>
      </c>
      <c r="M91" s="9"/>
      <c r="N91" s="16" t="s">
        <v>230</v>
      </c>
      <c r="O91" s="5"/>
    </row>
    <row r="92" spans="1:15" ht="77.25" customHeight="1" outlineLevel="2" x14ac:dyDescent="0.25">
      <c r="A92" s="4">
        <v>2024445</v>
      </c>
      <c r="B92" s="1" t="s">
        <v>103</v>
      </c>
      <c r="C92" s="11">
        <v>425681</v>
      </c>
      <c r="D92" s="11" t="s">
        <v>16</v>
      </c>
      <c r="E92" s="11" t="s">
        <v>104</v>
      </c>
      <c r="F92" s="12" t="s">
        <v>160</v>
      </c>
      <c r="G92" s="8">
        <v>13</v>
      </c>
      <c r="H92" s="9">
        <v>718858.1</v>
      </c>
      <c r="I92" s="9">
        <v>6777155.2999999989</v>
      </c>
      <c r="J92" s="9">
        <v>800000</v>
      </c>
      <c r="K92" s="9">
        <v>225000</v>
      </c>
      <c r="L92" s="9">
        <v>225000</v>
      </c>
      <c r="M92" s="9"/>
      <c r="N92" s="9"/>
      <c r="O92" s="5">
        <v>1025000</v>
      </c>
    </row>
    <row r="93" spans="1:15" ht="45.75" customHeight="1" outlineLevel="2" x14ac:dyDescent="0.25">
      <c r="A93" s="4">
        <v>3408720</v>
      </c>
      <c r="B93" s="1" t="s">
        <v>103</v>
      </c>
      <c r="C93" s="11">
        <v>425681</v>
      </c>
      <c r="D93" s="11" t="s">
        <v>21</v>
      </c>
      <c r="E93" s="11" t="s">
        <v>105</v>
      </c>
      <c r="F93" s="12" t="s">
        <v>160</v>
      </c>
      <c r="G93" s="8">
        <v>32</v>
      </c>
      <c r="H93" s="9">
        <v>611300.80000000005</v>
      </c>
      <c r="I93" s="9">
        <v>13849625.600000001</v>
      </c>
      <c r="J93" s="9">
        <v>750000</v>
      </c>
      <c r="K93" s="9">
        <v>260000</v>
      </c>
      <c r="L93" s="9">
        <v>260000</v>
      </c>
      <c r="M93" s="9"/>
      <c r="N93" s="9"/>
      <c r="O93" s="5">
        <v>1010000</v>
      </c>
    </row>
    <row r="94" spans="1:15" ht="35.1" customHeight="1" outlineLevel="2" x14ac:dyDescent="0.25">
      <c r="A94" s="4">
        <v>6814153</v>
      </c>
      <c r="B94" s="1" t="s">
        <v>103</v>
      </c>
      <c r="C94" s="11">
        <v>425681</v>
      </c>
      <c r="D94" s="11" t="s">
        <v>21</v>
      </c>
      <c r="E94" s="11" t="s">
        <v>106</v>
      </c>
      <c r="F94" s="12" t="s">
        <v>160</v>
      </c>
      <c r="G94" s="8">
        <v>38</v>
      </c>
      <c r="H94" s="9">
        <v>639087.19999999995</v>
      </c>
      <c r="I94" s="9">
        <v>17169313.599999998</v>
      </c>
      <c r="J94" s="9">
        <v>850000</v>
      </c>
      <c r="K94" s="9">
        <v>265000</v>
      </c>
      <c r="L94" s="9">
        <v>265000</v>
      </c>
      <c r="M94" s="9"/>
      <c r="N94" s="9"/>
      <c r="O94" s="5">
        <v>1115000</v>
      </c>
    </row>
    <row r="95" spans="1:15" ht="35.1" customHeight="1" outlineLevel="1" x14ac:dyDescent="0.25">
      <c r="A95" s="4"/>
      <c r="B95" s="10"/>
      <c r="C95" s="31" t="s">
        <v>208</v>
      </c>
      <c r="D95" s="11"/>
      <c r="E95" s="11"/>
      <c r="F95" s="12"/>
      <c r="G95" s="8"/>
      <c r="H95" s="9"/>
      <c r="I95" s="9"/>
      <c r="J95" s="9"/>
      <c r="K95" s="9"/>
      <c r="L95" s="33">
        <f>SUBTOTAL(9,L92:L94)</f>
        <v>750000</v>
      </c>
      <c r="M95" s="9"/>
      <c r="N95" s="16" t="s">
        <v>230</v>
      </c>
      <c r="O95" s="5"/>
    </row>
    <row r="96" spans="1:15" ht="35.1" customHeight="1" outlineLevel="2" x14ac:dyDescent="0.25">
      <c r="A96" s="4">
        <v>1026027</v>
      </c>
      <c r="B96" s="1" t="s">
        <v>107</v>
      </c>
      <c r="C96" s="11">
        <v>68380216</v>
      </c>
      <c r="D96" s="11" t="s">
        <v>42</v>
      </c>
      <c r="E96" s="11" t="s">
        <v>108</v>
      </c>
      <c r="F96" s="12" t="s">
        <v>161</v>
      </c>
      <c r="G96" s="8">
        <v>3.87</v>
      </c>
      <c r="H96" s="9">
        <v>634424</v>
      </c>
      <c r="I96" s="9">
        <v>2239965.3534965534</v>
      </c>
      <c r="J96" s="9">
        <v>500000</v>
      </c>
      <c r="K96" s="9">
        <v>270000</v>
      </c>
      <c r="L96" s="9">
        <v>270000</v>
      </c>
      <c r="M96" s="9"/>
      <c r="N96" s="9"/>
      <c r="O96" s="5">
        <v>770000</v>
      </c>
    </row>
    <row r="97" spans="1:15" ht="35.1" customHeight="1" outlineLevel="2" x14ac:dyDescent="0.25">
      <c r="A97" s="4">
        <v>3776784</v>
      </c>
      <c r="B97" s="1" t="s">
        <v>107</v>
      </c>
      <c r="C97" s="11">
        <v>68380216</v>
      </c>
      <c r="D97" s="11" t="s">
        <v>28</v>
      </c>
      <c r="E97" s="11" t="s">
        <v>109</v>
      </c>
      <c r="F97" s="12" t="s">
        <v>160</v>
      </c>
      <c r="G97" s="8">
        <v>22</v>
      </c>
      <c r="H97" s="9">
        <v>451440</v>
      </c>
      <c r="I97" s="9">
        <v>8875680</v>
      </c>
      <c r="J97" s="9">
        <v>2200000</v>
      </c>
      <c r="K97" s="9">
        <v>700000</v>
      </c>
      <c r="L97" s="9">
        <v>700000</v>
      </c>
      <c r="M97" s="9"/>
      <c r="N97" s="9"/>
      <c r="O97" s="5">
        <v>2900000</v>
      </c>
    </row>
    <row r="98" spans="1:15" ht="35.1" customHeight="1" outlineLevel="2" x14ac:dyDescent="0.25">
      <c r="A98" s="4">
        <v>4129365</v>
      </c>
      <c r="B98" s="1" t="s">
        <v>107</v>
      </c>
      <c r="C98" s="11">
        <v>68380216</v>
      </c>
      <c r="D98" s="11" t="s">
        <v>3</v>
      </c>
      <c r="E98" s="11" t="s">
        <v>110</v>
      </c>
      <c r="F98" s="12" t="s">
        <v>161</v>
      </c>
      <c r="G98" s="8">
        <v>4.8</v>
      </c>
      <c r="H98" s="9">
        <v>695052.6</v>
      </c>
      <c r="I98" s="9">
        <v>3008119.8833149173</v>
      </c>
      <c r="J98" s="9">
        <v>520000</v>
      </c>
      <c r="K98" s="9">
        <v>88000</v>
      </c>
      <c r="L98" s="9">
        <v>88000</v>
      </c>
      <c r="M98" s="9"/>
      <c r="N98" s="9"/>
      <c r="O98" s="5">
        <v>608000</v>
      </c>
    </row>
    <row r="99" spans="1:15" ht="35.1" customHeight="1" outlineLevel="2" x14ac:dyDescent="0.25">
      <c r="A99" s="4">
        <v>6672726</v>
      </c>
      <c r="B99" s="1" t="s">
        <v>107</v>
      </c>
      <c r="C99" s="11">
        <v>68380216</v>
      </c>
      <c r="D99" s="11" t="s">
        <v>0</v>
      </c>
      <c r="E99" s="11" t="s">
        <v>111</v>
      </c>
      <c r="F99" s="12" t="s">
        <v>159</v>
      </c>
      <c r="G99" s="8">
        <v>2400</v>
      </c>
      <c r="H99" s="9">
        <v>527</v>
      </c>
      <c r="I99" s="9">
        <v>1048800</v>
      </c>
      <c r="J99" s="9">
        <v>210000</v>
      </c>
      <c r="K99" s="9">
        <v>240000</v>
      </c>
      <c r="L99" s="9">
        <v>202000</v>
      </c>
      <c r="M99" s="9"/>
      <c r="N99" s="9"/>
      <c r="O99" s="5">
        <v>412000</v>
      </c>
    </row>
    <row r="100" spans="1:15" ht="35.1" customHeight="1" outlineLevel="1" x14ac:dyDescent="0.25">
      <c r="A100" s="4"/>
      <c r="B100" s="10"/>
      <c r="C100" s="31" t="s">
        <v>209</v>
      </c>
      <c r="D100" s="11"/>
      <c r="E100" s="11"/>
      <c r="F100" s="12"/>
      <c r="G100" s="8"/>
      <c r="H100" s="9"/>
      <c r="I100" s="9"/>
      <c r="J100" s="9"/>
      <c r="K100" s="9"/>
      <c r="L100" s="33">
        <f>SUBTOTAL(9,L96:L99)</f>
        <v>1260000</v>
      </c>
      <c r="M100" s="9"/>
      <c r="N100" s="16" t="s">
        <v>230</v>
      </c>
      <c r="O100" s="5"/>
    </row>
    <row r="101" spans="1:15" ht="35.1" customHeight="1" outlineLevel="2" x14ac:dyDescent="0.25">
      <c r="A101" s="4">
        <v>1023857</v>
      </c>
      <c r="B101" s="10" t="s">
        <v>112</v>
      </c>
      <c r="C101" s="11">
        <v>27035271</v>
      </c>
      <c r="D101" s="11" t="s">
        <v>0</v>
      </c>
      <c r="E101" s="11" t="s">
        <v>78</v>
      </c>
      <c r="F101" s="12" t="s">
        <v>159</v>
      </c>
      <c r="G101" s="8">
        <v>5500</v>
      </c>
      <c r="H101" s="9">
        <v>527</v>
      </c>
      <c r="I101" s="9">
        <v>2403500</v>
      </c>
      <c r="J101" s="9">
        <v>545000</v>
      </c>
      <c r="K101" s="9">
        <v>142800</v>
      </c>
      <c r="L101" s="9">
        <v>142000</v>
      </c>
      <c r="M101" s="9"/>
      <c r="N101" s="9"/>
      <c r="O101" s="5">
        <v>687000</v>
      </c>
    </row>
    <row r="102" spans="1:15" ht="45" customHeight="1" outlineLevel="2" x14ac:dyDescent="0.25">
      <c r="A102" s="4">
        <v>8511225</v>
      </c>
      <c r="B102" s="1" t="s">
        <v>112</v>
      </c>
      <c r="C102" s="11">
        <v>27035271</v>
      </c>
      <c r="D102" s="11" t="s">
        <v>11</v>
      </c>
      <c r="E102" s="11" t="s">
        <v>27</v>
      </c>
      <c r="F102" s="12" t="s">
        <v>161</v>
      </c>
      <c r="G102" s="8">
        <v>3.6</v>
      </c>
      <c r="H102" s="9">
        <v>688446</v>
      </c>
      <c r="I102" s="9">
        <v>2478405.6</v>
      </c>
      <c r="J102" s="9">
        <v>659000</v>
      </c>
      <c r="K102" s="9">
        <v>447011</v>
      </c>
      <c r="L102" s="9">
        <v>138000</v>
      </c>
      <c r="M102" s="16"/>
      <c r="N102" s="16"/>
      <c r="O102" s="5">
        <v>797000</v>
      </c>
    </row>
    <row r="103" spans="1:15" ht="45" customHeight="1" outlineLevel="1" x14ac:dyDescent="0.25">
      <c r="A103" s="4"/>
      <c r="B103" s="10"/>
      <c r="C103" s="31" t="s">
        <v>210</v>
      </c>
      <c r="D103" s="11"/>
      <c r="E103" s="11"/>
      <c r="F103" s="12"/>
      <c r="G103" s="8"/>
      <c r="H103" s="9"/>
      <c r="I103" s="9"/>
      <c r="J103" s="9"/>
      <c r="K103" s="9"/>
      <c r="L103" s="33">
        <f>SUBTOTAL(9,L101:L102)</f>
        <v>280000</v>
      </c>
      <c r="M103" s="16"/>
      <c r="N103" s="16" t="s">
        <v>230</v>
      </c>
      <c r="O103" s="5"/>
    </row>
    <row r="104" spans="1:15" ht="35.1" customHeight="1" outlineLevel="2" x14ac:dyDescent="0.25">
      <c r="A104" s="4">
        <v>4651772</v>
      </c>
      <c r="B104" s="1" t="s">
        <v>113</v>
      </c>
      <c r="C104" s="11">
        <v>26531186</v>
      </c>
      <c r="D104" s="11" t="s">
        <v>42</v>
      </c>
      <c r="E104" s="11" t="s">
        <v>45</v>
      </c>
      <c r="F104" s="12" t="s">
        <v>161</v>
      </c>
      <c r="G104" s="8">
        <v>3.6</v>
      </c>
      <c r="H104" s="9">
        <v>634424</v>
      </c>
      <c r="I104" s="9">
        <v>2033457.046051905</v>
      </c>
      <c r="J104" s="9">
        <v>405000</v>
      </c>
      <c r="K104" s="9">
        <v>268000</v>
      </c>
      <c r="L104" s="9">
        <v>268000</v>
      </c>
      <c r="M104" s="9"/>
      <c r="N104" s="9"/>
      <c r="O104" s="5">
        <v>673000</v>
      </c>
    </row>
    <row r="105" spans="1:15" ht="35.1" customHeight="1" outlineLevel="1" x14ac:dyDescent="0.25">
      <c r="A105" s="4"/>
      <c r="B105" s="10"/>
      <c r="C105" s="31" t="s">
        <v>211</v>
      </c>
      <c r="D105" s="11"/>
      <c r="E105" s="11"/>
      <c r="F105" s="12"/>
      <c r="G105" s="8"/>
      <c r="H105" s="9"/>
      <c r="I105" s="9"/>
      <c r="J105" s="9"/>
      <c r="K105" s="9"/>
      <c r="L105" s="33">
        <f>SUBTOTAL(9,L104:L104)</f>
        <v>268000</v>
      </c>
      <c r="M105" s="9"/>
      <c r="N105" s="16" t="s">
        <v>230</v>
      </c>
      <c r="O105" s="5"/>
    </row>
    <row r="106" spans="1:15" ht="64.5" customHeight="1" outlineLevel="2" x14ac:dyDescent="0.25">
      <c r="A106" s="4">
        <v>6520881</v>
      </c>
      <c r="B106" s="1" t="s">
        <v>114</v>
      </c>
      <c r="C106" s="11">
        <v>67364012</v>
      </c>
      <c r="D106" s="11" t="s">
        <v>44</v>
      </c>
      <c r="E106" s="11" t="s">
        <v>115</v>
      </c>
      <c r="F106" s="12" t="s">
        <v>161</v>
      </c>
      <c r="G106" s="8">
        <v>2.95</v>
      </c>
      <c r="H106" s="9">
        <v>697625</v>
      </c>
      <c r="I106" s="9">
        <v>2057993.7500000002</v>
      </c>
      <c r="J106" s="9">
        <v>377000</v>
      </c>
      <c r="K106" s="9">
        <v>240178</v>
      </c>
      <c r="L106" s="9">
        <v>240000</v>
      </c>
      <c r="M106" s="9"/>
      <c r="N106" s="9"/>
      <c r="O106" s="5">
        <v>617000</v>
      </c>
    </row>
    <row r="107" spans="1:15" ht="64.5" customHeight="1" outlineLevel="1" x14ac:dyDescent="0.25">
      <c r="A107" s="4"/>
      <c r="B107" s="10"/>
      <c r="C107" s="31" t="s">
        <v>212</v>
      </c>
      <c r="D107" s="11"/>
      <c r="E107" s="11"/>
      <c r="F107" s="12"/>
      <c r="G107" s="8"/>
      <c r="H107" s="9"/>
      <c r="I107" s="9"/>
      <c r="J107" s="9"/>
      <c r="K107" s="9"/>
      <c r="L107" s="33">
        <f>SUBTOTAL(9,L106:L106)</f>
        <v>240000</v>
      </c>
      <c r="M107" s="9"/>
      <c r="N107" s="16" t="s">
        <v>230</v>
      </c>
      <c r="O107" s="5"/>
    </row>
    <row r="108" spans="1:15" ht="35.1" customHeight="1" outlineLevel="2" x14ac:dyDescent="0.25">
      <c r="A108" s="4">
        <v>1442258</v>
      </c>
      <c r="B108" s="1" t="s">
        <v>116</v>
      </c>
      <c r="C108" s="11">
        <v>49625624</v>
      </c>
      <c r="D108" s="11" t="s">
        <v>44</v>
      </c>
      <c r="E108" s="11" t="s">
        <v>117</v>
      </c>
      <c r="F108" s="12" t="s">
        <v>161</v>
      </c>
      <c r="G108" s="8">
        <v>2.8</v>
      </c>
      <c r="H108" s="9">
        <v>697625</v>
      </c>
      <c r="I108" s="9">
        <v>1953349.9999999998</v>
      </c>
      <c r="J108" s="9">
        <v>546000</v>
      </c>
      <c r="K108" s="9">
        <v>94900</v>
      </c>
      <c r="L108" s="9">
        <v>94000</v>
      </c>
      <c r="M108" s="9"/>
      <c r="N108" s="9"/>
      <c r="O108" s="5">
        <v>640000</v>
      </c>
    </row>
    <row r="109" spans="1:15" ht="49.5" customHeight="1" outlineLevel="2" x14ac:dyDescent="0.25">
      <c r="A109" s="4">
        <v>6259033</v>
      </c>
      <c r="B109" s="1" t="s">
        <v>116</v>
      </c>
      <c r="C109" s="11">
        <v>49625624</v>
      </c>
      <c r="D109" s="11" t="s">
        <v>44</v>
      </c>
      <c r="E109" s="11" t="s">
        <v>118</v>
      </c>
      <c r="F109" s="12" t="s">
        <v>161</v>
      </c>
      <c r="G109" s="8">
        <v>2.8</v>
      </c>
      <c r="H109" s="9">
        <v>697625</v>
      </c>
      <c r="I109" s="9">
        <v>1953349.9999999998</v>
      </c>
      <c r="J109" s="9">
        <v>546000</v>
      </c>
      <c r="K109" s="9">
        <v>101950</v>
      </c>
      <c r="L109" s="9">
        <v>101000</v>
      </c>
      <c r="M109" s="9"/>
      <c r="N109" s="9"/>
      <c r="O109" s="5">
        <v>647000</v>
      </c>
    </row>
    <row r="110" spans="1:15" ht="43.5" customHeight="1" outlineLevel="2" x14ac:dyDescent="0.25">
      <c r="A110" s="4">
        <v>6589804</v>
      </c>
      <c r="B110" s="1" t="s">
        <v>116</v>
      </c>
      <c r="C110" s="11">
        <v>49625624</v>
      </c>
      <c r="D110" s="11" t="s">
        <v>17</v>
      </c>
      <c r="E110" s="11" t="s">
        <v>119</v>
      </c>
      <c r="F110" s="12" t="s">
        <v>161</v>
      </c>
      <c r="G110" s="8">
        <v>5.3</v>
      </c>
      <c r="H110" s="9">
        <v>685888</v>
      </c>
      <c r="I110" s="9">
        <v>3635206.4</v>
      </c>
      <c r="J110" s="9">
        <v>1017000</v>
      </c>
      <c r="K110" s="9">
        <v>280000</v>
      </c>
      <c r="L110" s="9">
        <v>280000</v>
      </c>
      <c r="M110" s="9"/>
      <c r="N110" s="9"/>
      <c r="O110" s="5">
        <v>1297000</v>
      </c>
    </row>
    <row r="111" spans="1:15" ht="35.1" customHeight="1" outlineLevel="2" x14ac:dyDescent="0.25">
      <c r="A111" s="4">
        <v>8619914</v>
      </c>
      <c r="B111" s="1" t="s">
        <v>116</v>
      </c>
      <c r="C111" s="11">
        <v>49625624</v>
      </c>
      <c r="D111" s="11" t="s">
        <v>17</v>
      </c>
      <c r="E111" s="11" t="s">
        <v>120</v>
      </c>
      <c r="F111" s="12" t="s">
        <v>161</v>
      </c>
      <c r="G111" s="8">
        <v>5.12</v>
      </c>
      <c r="H111" s="9">
        <v>685888</v>
      </c>
      <c r="I111" s="9">
        <v>3511746.5600000001</v>
      </c>
      <c r="J111" s="9">
        <v>983000</v>
      </c>
      <c r="K111" s="9">
        <v>53000</v>
      </c>
      <c r="L111" s="9">
        <v>53000</v>
      </c>
      <c r="M111" s="9"/>
      <c r="N111" s="9"/>
      <c r="O111" s="5">
        <v>1036000</v>
      </c>
    </row>
    <row r="112" spans="1:15" ht="35.1" customHeight="1" outlineLevel="2" x14ac:dyDescent="0.25">
      <c r="A112" s="4">
        <v>9417184</v>
      </c>
      <c r="B112" s="1" t="s">
        <v>116</v>
      </c>
      <c r="C112" s="11">
        <v>49625624</v>
      </c>
      <c r="D112" s="11" t="s">
        <v>44</v>
      </c>
      <c r="E112" s="11" t="s">
        <v>121</v>
      </c>
      <c r="F112" s="12" t="s">
        <v>161</v>
      </c>
      <c r="G112" s="8">
        <v>2.6</v>
      </c>
      <c r="H112" s="9">
        <v>697625</v>
      </c>
      <c r="I112" s="9">
        <v>1813825</v>
      </c>
      <c r="J112" s="9">
        <v>507000</v>
      </c>
      <c r="K112" s="9">
        <v>162000</v>
      </c>
      <c r="L112" s="9">
        <v>162000</v>
      </c>
      <c r="M112" s="9"/>
      <c r="N112" s="9"/>
      <c r="O112" s="5">
        <v>669000</v>
      </c>
    </row>
    <row r="113" spans="1:15" ht="35.1" customHeight="1" outlineLevel="1" x14ac:dyDescent="0.25">
      <c r="A113" s="4"/>
      <c r="B113" s="10"/>
      <c r="C113" s="31" t="s">
        <v>213</v>
      </c>
      <c r="D113" s="11"/>
      <c r="E113" s="11"/>
      <c r="F113" s="12"/>
      <c r="G113" s="8"/>
      <c r="H113" s="9"/>
      <c r="I113" s="9"/>
      <c r="J113" s="9"/>
      <c r="K113" s="9"/>
      <c r="L113" s="33">
        <f>SUBTOTAL(9,L108:L112)</f>
        <v>690000</v>
      </c>
      <c r="M113" s="9"/>
      <c r="N113" s="16" t="s">
        <v>230</v>
      </c>
      <c r="O113" s="5"/>
    </row>
    <row r="114" spans="1:15" ht="35.1" customHeight="1" outlineLevel="2" x14ac:dyDescent="0.25">
      <c r="A114" s="4">
        <v>6132617</v>
      </c>
      <c r="B114" s="1" t="s">
        <v>122</v>
      </c>
      <c r="C114" s="11">
        <v>67776779</v>
      </c>
      <c r="D114" s="11" t="s">
        <v>44</v>
      </c>
      <c r="E114" s="11" t="s">
        <v>123</v>
      </c>
      <c r="F114" s="12" t="s">
        <v>161</v>
      </c>
      <c r="G114" s="8">
        <v>4</v>
      </c>
      <c r="H114" s="9">
        <v>697625</v>
      </c>
      <c r="I114" s="9">
        <v>2790500</v>
      </c>
      <c r="J114" s="9">
        <v>703000</v>
      </c>
      <c r="K114" s="9">
        <v>267033</v>
      </c>
      <c r="L114" s="9">
        <v>267000</v>
      </c>
      <c r="M114" s="9"/>
      <c r="N114" s="9"/>
      <c r="O114" s="5">
        <v>970000</v>
      </c>
    </row>
    <row r="115" spans="1:15" ht="49.5" customHeight="1" outlineLevel="2" x14ac:dyDescent="0.25">
      <c r="A115" s="4">
        <v>7394256</v>
      </c>
      <c r="B115" s="10" t="s">
        <v>122</v>
      </c>
      <c r="C115" s="11">
        <v>67776779</v>
      </c>
      <c r="D115" s="11" t="s">
        <v>2</v>
      </c>
      <c r="E115" s="11" t="s">
        <v>124</v>
      </c>
      <c r="F115" s="12" t="s">
        <v>161</v>
      </c>
      <c r="G115" s="8">
        <v>3</v>
      </c>
      <c r="H115" s="9">
        <v>689951</v>
      </c>
      <c r="I115" s="9">
        <v>2069853</v>
      </c>
      <c r="J115" s="9">
        <v>521000</v>
      </c>
      <c r="K115" s="9">
        <v>323875</v>
      </c>
      <c r="L115" s="9">
        <v>218000</v>
      </c>
      <c r="M115" s="9"/>
      <c r="N115" s="9"/>
      <c r="O115" s="5">
        <v>739000</v>
      </c>
    </row>
    <row r="116" spans="1:15" ht="49.5" customHeight="1" outlineLevel="1" x14ac:dyDescent="0.25">
      <c r="A116" s="4"/>
      <c r="B116" s="10"/>
      <c r="C116" s="31" t="s">
        <v>214</v>
      </c>
      <c r="D116" s="11"/>
      <c r="E116" s="11"/>
      <c r="F116" s="12"/>
      <c r="G116" s="8"/>
      <c r="H116" s="9"/>
      <c r="I116" s="9"/>
      <c r="J116" s="9"/>
      <c r="K116" s="9"/>
      <c r="L116" s="33">
        <f>SUBTOTAL(9,L114:L115)</f>
        <v>485000</v>
      </c>
      <c r="M116" s="9"/>
      <c r="N116" s="16" t="s">
        <v>230</v>
      </c>
      <c r="O116" s="5"/>
    </row>
    <row r="117" spans="1:15" ht="35.1" customHeight="1" outlineLevel="2" x14ac:dyDescent="0.25">
      <c r="A117" s="4">
        <v>2561884</v>
      </c>
      <c r="B117" s="10" t="s">
        <v>125</v>
      </c>
      <c r="C117" s="11">
        <v>68405359</v>
      </c>
      <c r="D117" s="11" t="s">
        <v>2</v>
      </c>
      <c r="E117" s="11" t="s">
        <v>126</v>
      </c>
      <c r="F117" s="12" t="s">
        <v>161</v>
      </c>
      <c r="G117" s="8">
        <v>7.4</v>
      </c>
      <c r="H117" s="9">
        <v>689951</v>
      </c>
      <c r="I117" s="9">
        <v>5105637.4000000004</v>
      </c>
      <c r="J117" s="9">
        <v>980000</v>
      </c>
      <c r="K117" s="9">
        <v>480000</v>
      </c>
      <c r="L117" s="9">
        <v>478000</v>
      </c>
      <c r="M117" s="9"/>
      <c r="N117" s="9"/>
      <c r="O117" s="5">
        <v>1458000</v>
      </c>
    </row>
    <row r="118" spans="1:15" ht="35.1" customHeight="1" outlineLevel="1" x14ac:dyDescent="0.25">
      <c r="A118" s="4"/>
      <c r="B118" s="10"/>
      <c r="C118" s="31" t="s">
        <v>215</v>
      </c>
      <c r="D118" s="11"/>
      <c r="E118" s="11"/>
      <c r="F118" s="12"/>
      <c r="G118" s="8"/>
      <c r="H118" s="9"/>
      <c r="I118" s="9"/>
      <c r="J118" s="9"/>
      <c r="K118" s="9"/>
      <c r="L118" s="33">
        <f>SUBTOTAL(9,L117:L117)</f>
        <v>478000</v>
      </c>
      <c r="M118" s="9"/>
      <c r="N118" s="16" t="s">
        <v>230</v>
      </c>
      <c r="O118" s="5"/>
    </row>
    <row r="119" spans="1:15" ht="35.1" customHeight="1" outlineLevel="2" x14ac:dyDescent="0.25">
      <c r="A119" s="4">
        <v>6703682</v>
      </c>
      <c r="B119" s="10" t="s">
        <v>127</v>
      </c>
      <c r="C119" s="11">
        <v>27017699</v>
      </c>
      <c r="D119" s="11" t="s">
        <v>3</v>
      </c>
      <c r="E119" s="11" t="s">
        <v>128</v>
      </c>
      <c r="F119" s="12" t="s">
        <v>161</v>
      </c>
      <c r="G119" s="8">
        <v>12.2</v>
      </c>
      <c r="H119" s="9">
        <v>695052.6</v>
      </c>
      <c r="I119" s="9">
        <v>7883278.5576458313</v>
      </c>
      <c r="J119" s="9">
        <v>2096000</v>
      </c>
      <c r="K119" s="9">
        <v>300000</v>
      </c>
      <c r="L119" s="9">
        <v>300000</v>
      </c>
      <c r="M119" s="9"/>
      <c r="N119" s="9"/>
      <c r="O119" s="5">
        <v>2396000</v>
      </c>
    </row>
    <row r="120" spans="1:15" ht="35.1" customHeight="1" outlineLevel="1" x14ac:dyDescent="0.25">
      <c r="A120" s="4"/>
      <c r="B120" s="10"/>
      <c r="C120" s="31" t="s">
        <v>216</v>
      </c>
      <c r="D120" s="11"/>
      <c r="E120" s="11"/>
      <c r="F120" s="12"/>
      <c r="G120" s="8"/>
      <c r="H120" s="9"/>
      <c r="I120" s="9"/>
      <c r="J120" s="9"/>
      <c r="K120" s="9"/>
      <c r="L120" s="33">
        <f>SUBTOTAL(9,L119:L119)</f>
        <v>300000</v>
      </c>
      <c r="M120" s="9"/>
      <c r="N120" s="16" t="s">
        <v>230</v>
      </c>
      <c r="O120" s="5"/>
    </row>
    <row r="121" spans="1:15" ht="35.1" customHeight="1" outlineLevel="2" x14ac:dyDescent="0.25">
      <c r="A121" s="4">
        <v>2174862</v>
      </c>
      <c r="B121" s="1" t="s">
        <v>129</v>
      </c>
      <c r="C121" s="11">
        <v>27084876</v>
      </c>
      <c r="D121" s="11" t="s">
        <v>44</v>
      </c>
      <c r="E121" s="11" t="s">
        <v>130</v>
      </c>
      <c r="F121" s="12" t="s">
        <v>161</v>
      </c>
      <c r="G121" s="8">
        <v>4</v>
      </c>
      <c r="H121" s="9">
        <v>697625</v>
      </c>
      <c r="I121" s="9">
        <v>2790500</v>
      </c>
      <c r="J121" s="9">
        <v>426000</v>
      </c>
      <c r="K121" s="9">
        <v>320848</v>
      </c>
      <c r="L121" s="9">
        <v>320000</v>
      </c>
      <c r="M121" s="9"/>
      <c r="N121" s="9"/>
      <c r="O121" s="5">
        <v>746000</v>
      </c>
    </row>
    <row r="122" spans="1:15" ht="35.1" customHeight="1" outlineLevel="1" x14ac:dyDescent="0.25">
      <c r="A122" s="4"/>
      <c r="B122" s="10"/>
      <c r="C122" s="31" t="s">
        <v>217</v>
      </c>
      <c r="D122" s="11"/>
      <c r="E122" s="11"/>
      <c r="F122" s="12"/>
      <c r="G122" s="8"/>
      <c r="H122" s="9"/>
      <c r="I122" s="9"/>
      <c r="J122" s="9"/>
      <c r="K122" s="9"/>
      <c r="L122" s="33">
        <f>SUBTOTAL(9,L121:L121)</f>
        <v>320000</v>
      </c>
      <c r="M122" s="9"/>
      <c r="N122" s="16" t="s">
        <v>230</v>
      </c>
      <c r="O122" s="5"/>
    </row>
    <row r="123" spans="1:15" ht="35.1" customHeight="1" outlineLevel="2" x14ac:dyDescent="0.25">
      <c r="A123" s="4">
        <v>3745494</v>
      </c>
      <c r="B123" s="1" t="s">
        <v>131</v>
      </c>
      <c r="C123" s="11">
        <v>1402871</v>
      </c>
      <c r="D123" s="11" t="s">
        <v>48</v>
      </c>
      <c r="E123" s="11" t="s">
        <v>132</v>
      </c>
      <c r="F123" s="12" t="s">
        <v>160</v>
      </c>
      <c r="G123" s="8">
        <v>12</v>
      </c>
      <c r="H123" s="9">
        <v>750226.04999999993</v>
      </c>
      <c r="I123" s="9">
        <v>7994712.5999999996</v>
      </c>
      <c r="J123" s="9">
        <v>1830000</v>
      </c>
      <c r="K123" s="9">
        <v>749700</v>
      </c>
      <c r="L123" s="9">
        <v>453000</v>
      </c>
      <c r="M123" s="9"/>
      <c r="N123" s="9"/>
      <c r="O123" s="5">
        <v>2283000</v>
      </c>
    </row>
    <row r="124" spans="1:15" ht="35.1" customHeight="1" outlineLevel="1" x14ac:dyDescent="0.25">
      <c r="A124" s="4"/>
      <c r="B124" s="10"/>
      <c r="C124" s="31" t="s">
        <v>218</v>
      </c>
      <c r="D124" s="11"/>
      <c r="E124" s="11"/>
      <c r="F124" s="12"/>
      <c r="G124" s="8"/>
      <c r="H124" s="9"/>
      <c r="I124" s="9"/>
      <c r="J124" s="9"/>
      <c r="K124" s="9"/>
      <c r="L124" s="33">
        <f>SUBTOTAL(9,L123:L123)</f>
        <v>453000</v>
      </c>
      <c r="M124" s="9"/>
      <c r="N124" s="16" t="s">
        <v>230</v>
      </c>
      <c r="O124" s="5"/>
    </row>
    <row r="125" spans="1:15" ht="35.1" customHeight="1" outlineLevel="2" x14ac:dyDescent="0.25">
      <c r="A125" s="4">
        <v>2446475</v>
      </c>
      <c r="B125" s="11" t="s">
        <v>133</v>
      </c>
      <c r="C125" s="11">
        <v>3387046</v>
      </c>
      <c r="D125" s="11" t="s">
        <v>42</v>
      </c>
      <c r="E125" s="11" t="s">
        <v>134</v>
      </c>
      <c r="F125" s="12" t="s">
        <v>160</v>
      </c>
      <c r="G125" s="8">
        <v>10</v>
      </c>
      <c r="H125" s="9">
        <v>555723</v>
      </c>
      <c r="I125" s="9">
        <v>4357230</v>
      </c>
      <c r="J125" s="9">
        <v>800000</v>
      </c>
      <c r="K125" s="9">
        <v>285499</v>
      </c>
      <c r="L125" s="9">
        <v>285000</v>
      </c>
      <c r="M125" s="9"/>
      <c r="N125" s="9"/>
      <c r="O125" s="5">
        <v>1085000</v>
      </c>
    </row>
    <row r="126" spans="1:15" ht="35.1" customHeight="1" outlineLevel="2" x14ac:dyDescent="0.25">
      <c r="A126" s="4">
        <v>4559144</v>
      </c>
      <c r="B126" s="10" t="s">
        <v>133</v>
      </c>
      <c r="C126" s="11">
        <v>3387046</v>
      </c>
      <c r="D126" s="11" t="s">
        <v>9</v>
      </c>
      <c r="E126" s="11" t="s">
        <v>9</v>
      </c>
      <c r="F126" s="12" t="s">
        <v>161</v>
      </c>
      <c r="G126" s="8">
        <v>3.15</v>
      </c>
      <c r="H126" s="9">
        <v>627803</v>
      </c>
      <c r="I126" s="9">
        <v>2020508.23</v>
      </c>
      <c r="J126" s="9">
        <v>328000</v>
      </c>
      <c r="K126" s="9">
        <v>172800</v>
      </c>
      <c r="L126" s="9">
        <v>172000</v>
      </c>
      <c r="M126" s="9"/>
      <c r="N126" s="9"/>
      <c r="O126" s="5">
        <v>500000</v>
      </c>
    </row>
    <row r="127" spans="1:15" ht="35.1" customHeight="1" outlineLevel="1" x14ac:dyDescent="0.25">
      <c r="A127" s="4"/>
      <c r="B127" s="10"/>
      <c r="C127" s="31" t="s">
        <v>219</v>
      </c>
      <c r="D127" s="11"/>
      <c r="E127" s="11"/>
      <c r="F127" s="12"/>
      <c r="G127" s="8"/>
      <c r="H127" s="9"/>
      <c r="I127" s="9"/>
      <c r="J127" s="9"/>
      <c r="K127" s="9"/>
      <c r="L127" s="33">
        <f>SUBTOTAL(9,L125:L126)</f>
        <v>457000</v>
      </c>
      <c r="M127" s="9"/>
      <c r="N127" s="16" t="s">
        <v>230</v>
      </c>
      <c r="O127" s="5"/>
    </row>
    <row r="128" spans="1:15" ht="52.5" customHeight="1" outlineLevel="2" x14ac:dyDescent="0.25">
      <c r="A128" s="4">
        <v>3090967</v>
      </c>
      <c r="B128" s="1" t="s">
        <v>135</v>
      </c>
      <c r="C128" s="11">
        <v>5258031</v>
      </c>
      <c r="D128" s="11" t="s">
        <v>3</v>
      </c>
      <c r="E128" s="11" t="s">
        <v>136</v>
      </c>
      <c r="F128" s="12" t="s">
        <v>161</v>
      </c>
      <c r="G128" s="8">
        <v>5.54</v>
      </c>
      <c r="H128" s="9">
        <v>631866</v>
      </c>
      <c r="I128" s="9">
        <v>3116462.0097478991</v>
      </c>
      <c r="J128" s="9">
        <v>828000</v>
      </c>
      <c r="K128" s="9">
        <v>320000</v>
      </c>
      <c r="L128" s="9">
        <v>320000</v>
      </c>
      <c r="M128" s="9"/>
      <c r="N128" s="9"/>
      <c r="O128" s="5">
        <v>1148000</v>
      </c>
    </row>
    <row r="129" spans="1:15" ht="35.1" customHeight="1" outlineLevel="2" x14ac:dyDescent="0.25">
      <c r="A129" s="4">
        <v>7552656</v>
      </c>
      <c r="B129" s="10" t="s">
        <v>135</v>
      </c>
      <c r="C129" s="11">
        <v>5258031</v>
      </c>
      <c r="D129" s="11" t="s">
        <v>9</v>
      </c>
      <c r="E129" s="11" t="s">
        <v>10</v>
      </c>
      <c r="F129" s="12" t="s">
        <v>161</v>
      </c>
      <c r="G129" s="8">
        <v>26.3</v>
      </c>
      <c r="H129" s="9">
        <v>627803</v>
      </c>
      <c r="I129" s="9">
        <v>15085944.642539538</v>
      </c>
      <c r="J129" s="9">
        <v>2900000</v>
      </c>
      <c r="K129" s="9">
        <v>1140000</v>
      </c>
      <c r="L129" s="9">
        <v>1140000</v>
      </c>
      <c r="M129" s="16"/>
      <c r="N129" s="16"/>
      <c r="O129" s="5">
        <v>4040000</v>
      </c>
    </row>
    <row r="130" spans="1:15" ht="35.1" customHeight="1" outlineLevel="2" x14ac:dyDescent="0.25">
      <c r="A130" s="4">
        <v>8251253</v>
      </c>
      <c r="B130" s="10" t="s">
        <v>135</v>
      </c>
      <c r="C130" s="11">
        <v>5258031</v>
      </c>
      <c r="D130" s="11" t="s">
        <v>21</v>
      </c>
      <c r="E130" s="11" t="s">
        <v>137</v>
      </c>
      <c r="F130" s="12" t="s">
        <v>160</v>
      </c>
      <c r="G130" s="8">
        <v>87</v>
      </c>
      <c r="H130" s="9">
        <v>555728</v>
      </c>
      <c r="I130" s="9">
        <v>33192336</v>
      </c>
      <c r="J130" s="9">
        <v>4993000</v>
      </c>
      <c r="K130" s="9">
        <v>3770000</v>
      </c>
      <c r="L130" s="9">
        <v>3770000</v>
      </c>
      <c r="M130" s="16"/>
      <c r="N130" s="16"/>
      <c r="O130" s="5">
        <v>8763000</v>
      </c>
    </row>
    <row r="131" spans="1:15" ht="35.1" customHeight="1" outlineLevel="1" x14ac:dyDescent="0.25">
      <c r="A131" s="4"/>
      <c r="B131" s="10"/>
      <c r="C131" s="31" t="s">
        <v>220</v>
      </c>
      <c r="D131" s="11"/>
      <c r="E131" s="11"/>
      <c r="F131" s="12"/>
      <c r="G131" s="8"/>
      <c r="H131" s="9"/>
      <c r="I131" s="9"/>
      <c r="J131" s="9"/>
      <c r="K131" s="9"/>
      <c r="L131" s="33">
        <f>SUBTOTAL(9,L128:L130)</f>
        <v>5230000</v>
      </c>
      <c r="M131" s="16"/>
      <c r="N131" s="16" t="s">
        <v>230</v>
      </c>
      <c r="O131" s="5"/>
    </row>
    <row r="132" spans="1:15" ht="54.75" customHeight="1" outlineLevel="2" x14ac:dyDescent="0.25">
      <c r="A132" s="4">
        <v>2778769</v>
      </c>
      <c r="B132" s="1" t="s">
        <v>138</v>
      </c>
      <c r="C132" s="11">
        <v>45247439</v>
      </c>
      <c r="D132" s="11" t="s">
        <v>92</v>
      </c>
      <c r="E132" s="11" t="s">
        <v>139</v>
      </c>
      <c r="F132" s="12" t="s">
        <v>161</v>
      </c>
      <c r="G132" s="8">
        <v>7.15</v>
      </c>
      <c r="H132" s="9">
        <v>802479.6</v>
      </c>
      <c r="I132" s="9">
        <v>5552729.1399999997</v>
      </c>
      <c r="J132" s="9">
        <v>1250000</v>
      </c>
      <c r="K132" s="9">
        <v>71000</v>
      </c>
      <c r="L132" s="9">
        <v>71000</v>
      </c>
      <c r="M132" s="9"/>
      <c r="N132" s="9"/>
      <c r="O132" s="5">
        <v>1321000</v>
      </c>
    </row>
    <row r="133" spans="1:15" ht="35.1" customHeight="1" outlineLevel="2" x14ac:dyDescent="0.25">
      <c r="A133" s="4">
        <v>7335716</v>
      </c>
      <c r="B133" s="1" t="s">
        <v>138</v>
      </c>
      <c r="C133" s="11">
        <v>45247439</v>
      </c>
      <c r="D133" s="11" t="s">
        <v>54</v>
      </c>
      <c r="E133" s="11" t="s">
        <v>140</v>
      </c>
      <c r="F133" s="12" t="s">
        <v>161</v>
      </c>
      <c r="G133" s="8">
        <v>15.2</v>
      </c>
      <c r="H133" s="9">
        <v>767448</v>
      </c>
      <c r="I133" s="9">
        <v>9875336.5135156345</v>
      </c>
      <c r="J133" s="9">
        <v>2150000</v>
      </c>
      <c r="K133" s="9">
        <v>140000</v>
      </c>
      <c r="L133" s="9">
        <v>140000</v>
      </c>
      <c r="M133" s="9"/>
      <c r="N133" s="9"/>
      <c r="O133" s="5">
        <v>2290000</v>
      </c>
    </row>
    <row r="134" spans="1:15" ht="35.1" customHeight="1" outlineLevel="2" x14ac:dyDescent="0.25">
      <c r="A134" s="4">
        <v>8195232</v>
      </c>
      <c r="B134" s="1" t="s">
        <v>138</v>
      </c>
      <c r="C134" s="11">
        <v>45247439</v>
      </c>
      <c r="D134" s="11" t="s">
        <v>28</v>
      </c>
      <c r="E134" s="11" t="s">
        <v>141</v>
      </c>
      <c r="F134" s="12" t="s">
        <v>160</v>
      </c>
      <c r="G134" s="8">
        <v>31</v>
      </c>
      <c r="H134" s="9">
        <v>541728</v>
      </c>
      <c r="I134" s="9">
        <v>15305568</v>
      </c>
      <c r="J134" s="9">
        <v>3500000</v>
      </c>
      <c r="K134" s="9">
        <v>310000</v>
      </c>
      <c r="L134" s="9">
        <v>310000</v>
      </c>
      <c r="M134" s="9"/>
      <c r="N134" s="9"/>
      <c r="O134" s="5">
        <v>3810000</v>
      </c>
    </row>
    <row r="135" spans="1:15" ht="35.1" customHeight="1" outlineLevel="1" x14ac:dyDescent="0.25">
      <c r="A135" s="4"/>
      <c r="B135" s="10"/>
      <c r="C135" s="31" t="s">
        <v>221</v>
      </c>
      <c r="D135" s="11"/>
      <c r="E135" s="11"/>
      <c r="F135" s="12"/>
      <c r="G135" s="8"/>
      <c r="H135" s="9"/>
      <c r="I135" s="9"/>
      <c r="J135" s="9"/>
      <c r="K135" s="9"/>
      <c r="L135" s="33">
        <f>SUBTOTAL(9,L132:L134)</f>
        <v>521000</v>
      </c>
      <c r="M135" s="9"/>
      <c r="N135" s="16" t="s">
        <v>230</v>
      </c>
      <c r="O135" s="5"/>
    </row>
    <row r="136" spans="1:15" ht="67.5" customHeight="1" outlineLevel="2" x14ac:dyDescent="0.25">
      <c r="A136" s="4">
        <v>6353601</v>
      </c>
      <c r="B136" s="10" t="s">
        <v>142</v>
      </c>
      <c r="C136" s="11">
        <v>18623433</v>
      </c>
      <c r="D136" s="11" t="s">
        <v>42</v>
      </c>
      <c r="E136" s="11" t="s">
        <v>143</v>
      </c>
      <c r="F136" s="12" t="s">
        <v>160</v>
      </c>
      <c r="G136" s="8">
        <v>10</v>
      </c>
      <c r="H136" s="9">
        <v>555723</v>
      </c>
      <c r="I136" s="9">
        <v>4357230</v>
      </c>
      <c r="J136" s="9">
        <v>800000</v>
      </c>
      <c r="K136" s="9">
        <v>800000</v>
      </c>
      <c r="L136" s="9">
        <v>509000</v>
      </c>
      <c r="M136" s="9"/>
      <c r="N136" s="9"/>
      <c r="O136" s="5">
        <v>1309000</v>
      </c>
    </row>
    <row r="137" spans="1:15" ht="67.5" customHeight="1" outlineLevel="1" x14ac:dyDescent="0.25">
      <c r="A137" s="4"/>
      <c r="B137" s="10"/>
      <c r="C137" s="31" t="s">
        <v>222</v>
      </c>
      <c r="D137" s="11"/>
      <c r="E137" s="11"/>
      <c r="F137" s="12"/>
      <c r="G137" s="8"/>
      <c r="H137" s="9"/>
      <c r="I137" s="9"/>
      <c r="J137" s="9"/>
      <c r="K137" s="9"/>
      <c r="L137" s="33">
        <f>SUBTOTAL(9,L136:L136)</f>
        <v>509000</v>
      </c>
      <c r="M137" s="9"/>
      <c r="N137" s="16" t="s">
        <v>230</v>
      </c>
      <c r="O137" s="5"/>
    </row>
    <row r="138" spans="1:15" ht="35.1" customHeight="1" outlineLevel="2" x14ac:dyDescent="0.25">
      <c r="A138" s="4">
        <v>2412885</v>
      </c>
      <c r="B138" s="10" t="s">
        <v>144</v>
      </c>
      <c r="C138" s="11">
        <v>26529122</v>
      </c>
      <c r="D138" s="11" t="s">
        <v>44</v>
      </c>
      <c r="E138" s="11" t="s">
        <v>145</v>
      </c>
      <c r="F138" s="12" t="s">
        <v>161</v>
      </c>
      <c r="G138" s="8">
        <v>4</v>
      </c>
      <c r="H138" s="9">
        <v>697625</v>
      </c>
      <c r="I138" s="9">
        <v>2790500</v>
      </c>
      <c r="J138" s="9">
        <v>781000</v>
      </c>
      <c r="K138" s="9">
        <v>250480</v>
      </c>
      <c r="L138" s="9">
        <v>250000</v>
      </c>
      <c r="M138" s="9"/>
      <c r="N138" s="9"/>
      <c r="O138" s="5">
        <v>1031000</v>
      </c>
    </row>
    <row r="139" spans="1:15" ht="35.1" customHeight="1" outlineLevel="2" x14ac:dyDescent="0.25">
      <c r="A139" s="4">
        <v>5427110</v>
      </c>
      <c r="B139" s="10" t="s">
        <v>144</v>
      </c>
      <c r="C139" s="11">
        <v>26529122</v>
      </c>
      <c r="D139" s="11" t="s">
        <v>44</v>
      </c>
      <c r="E139" s="11" t="s">
        <v>146</v>
      </c>
      <c r="F139" s="12" t="s">
        <v>161</v>
      </c>
      <c r="G139" s="8">
        <v>3.95</v>
      </c>
      <c r="H139" s="9">
        <v>697625</v>
      </c>
      <c r="I139" s="9">
        <v>2755618.75</v>
      </c>
      <c r="J139" s="9">
        <v>771000</v>
      </c>
      <c r="K139" s="9">
        <v>215617</v>
      </c>
      <c r="L139" s="9">
        <v>215000</v>
      </c>
      <c r="M139" s="9"/>
      <c r="N139" s="9"/>
      <c r="O139" s="5">
        <v>986000</v>
      </c>
    </row>
    <row r="140" spans="1:15" ht="35.1" customHeight="1" outlineLevel="1" x14ac:dyDescent="0.25">
      <c r="A140" s="4"/>
      <c r="B140" s="10"/>
      <c r="C140" s="31" t="s">
        <v>223</v>
      </c>
      <c r="D140" s="11"/>
      <c r="E140" s="11"/>
      <c r="F140" s="12"/>
      <c r="G140" s="8"/>
      <c r="H140" s="9"/>
      <c r="I140" s="9"/>
      <c r="J140" s="9"/>
      <c r="K140" s="9"/>
      <c r="L140" s="33">
        <f>SUBTOTAL(9,L138:L139)</f>
        <v>465000</v>
      </c>
      <c r="M140" s="9"/>
      <c r="N140" s="16" t="s">
        <v>230</v>
      </c>
      <c r="O140" s="5"/>
    </row>
    <row r="141" spans="1:15" ht="35.1" customHeight="1" outlineLevel="2" x14ac:dyDescent="0.25">
      <c r="A141" s="4">
        <v>2105271</v>
      </c>
      <c r="B141" s="10" t="s">
        <v>147</v>
      </c>
      <c r="C141" s="11">
        <v>445258</v>
      </c>
      <c r="D141" s="11" t="s">
        <v>21</v>
      </c>
      <c r="E141" s="11" t="s">
        <v>148</v>
      </c>
      <c r="F141" s="12" t="s">
        <v>160</v>
      </c>
      <c r="G141" s="8">
        <v>47</v>
      </c>
      <c r="H141" s="9">
        <v>639087.19999999995</v>
      </c>
      <c r="I141" s="9">
        <v>21373098.399999999</v>
      </c>
      <c r="J141" s="9">
        <v>5000000</v>
      </c>
      <c r="K141" s="9">
        <v>1490000</v>
      </c>
      <c r="L141" s="9">
        <v>1490000</v>
      </c>
      <c r="M141" s="9"/>
      <c r="N141" s="9"/>
      <c r="O141" s="5">
        <v>6490000</v>
      </c>
    </row>
    <row r="142" spans="1:15" ht="35.1" customHeight="1" outlineLevel="2" x14ac:dyDescent="0.25">
      <c r="A142" s="4">
        <v>6470889</v>
      </c>
      <c r="B142" s="10" t="s">
        <v>147</v>
      </c>
      <c r="C142" s="11">
        <v>445258</v>
      </c>
      <c r="D142" s="11" t="s">
        <v>0</v>
      </c>
      <c r="E142" s="11" t="s">
        <v>149</v>
      </c>
      <c r="F142" s="12" t="s">
        <v>159</v>
      </c>
      <c r="G142" s="8">
        <v>13650</v>
      </c>
      <c r="H142" s="9">
        <v>527</v>
      </c>
      <c r="I142" s="9">
        <v>5965050</v>
      </c>
      <c r="J142" s="9">
        <v>1586000</v>
      </c>
      <c r="K142" s="9">
        <v>500000</v>
      </c>
      <c r="L142" s="9">
        <v>500000</v>
      </c>
      <c r="M142" s="9"/>
      <c r="N142" s="9"/>
      <c r="O142" s="5">
        <v>2086000</v>
      </c>
    </row>
    <row r="143" spans="1:15" ht="35.1" customHeight="1" outlineLevel="1" x14ac:dyDescent="0.25">
      <c r="A143" s="4"/>
      <c r="B143" s="10"/>
      <c r="C143" s="31" t="s">
        <v>224</v>
      </c>
      <c r="D143" s="11"/>
      <c r="E143" s="11"/>
      <c r="F143" s="12"/>
      <c r="G143" s="8"/>
      <c r="H143" s="9"/>
      <c r="I143" s="9"/>
      <c r="J143" s="9"/>
      <c r="K143" s="9"/>
      <c r="L143" s="33">
        <f>SUBTOTAL(9,L141:L142)</f>
        <v>1990000</v>
      </c>
      <c r="M143" s="9"/>
      <c r="N143" s="16" t="s">
        <v>230</v>
      </c>
      <c r="O143" s="5"/>
    </row>
    <row r="144" spans="1:15" ht="63" customHeight="1" outlineLevel="2" x14ac:dyDescent="0.25">
      <c r="A144" s="4">
        <v>4535746</v>
      </c>
      <c r="B144" s="10" t="s">
        <v>150</v>
      </c>
      <c r="C144" s="11">
        <v>571709</v>
      </c>
      <c r="D144" s="11" t="s">
        <v>42</v>
      </c>
      <c r="E144" s="11" t="s">
        <v>151</v>
      </c>
      <c r="F144" s="12" t="s">
        <v>160</v>
      </c>
      <c r="G144" s="8">
        <v>9</v>
      </c>
      <c r="H144" s="9">
        <v>611295.30000000005</v>
      </c>
      <c r="I144" s="9">
        <v>4394657.7</v>
      </c>
      <c r="J144" s="9">
        <v>1168000</v>
      </c>
      <c r="K144" s="9">
        <v>890000</v>
      </c>
      <c r="L144" s="9">
        <v>245000</v>
      </c>
      <c r="M144" s="9"/>
      <c r="N144" s="9"/>
      <c r="O144" s="5">
        <v>1413000</v>
      </c>
    </row>
    <row r="145" spans="1:15" ht="51" customHeight="1" outlineLevel="2" x14ac:dyDescent="0.25">
      <c r="A145" s="4">
        <v>5031351</v>
      </c>
      <c r="B145" s="10" t="s">
        <v>150</v>
      </c>
      <c r="C145" s="11">
        <v>571709</v>
      </c>
      <c r="D145" s="11" t="s">
        <v>2</v>
      </c>
      <c r="E145" s="11" t="s">
        <v>152</v>
      </c>
      <c r="F145" s="12" t="s">
        <v>161</v>
      </c>
      <c r="G145" s="8">
        <v>0</v>
      </c>
      <c r="H145" s="9">
        <v>689951</v>
      </c>
      <c r="I145" s="9">
        <v>0</v>
      </c>
      <c r="J145" s="9">
        <v>0</v>
      </c>
      <c r="K145" s="9">
        <v>265000</v>
      </c>
      <c r="L145" s="9">
        <v>0</v>
      </c>
      <c r="M145" s="16" t="s">
        <v>162</v>
      </c>
      <c r="N145" s="16"/>
      <c r="O145" s="5">
        <v>0</v>
      </c>
    </row>
    <row r="146" spans="1:15" ht="59.25" customHeight="1" outlineLevel="2" x14ac:dyDescent="0.25">
      <c r="A146" s="4">
        <v>8651712</v>
      </c>
      <c r="B146" s="10" t="s">
        <v>150</v>
      </c>
      <c r="C146" s="11">
        <v>571709</v>
      </c>
      <c r="D146" s="11" t="s">
        <v>54</v>
      </c>
      <c r="E146" s="11" t="s">
        <v>140</v>
      </c>
      <c r="F146" s="12" t="s">
        <v>161</v>
      </c>
      <c r="G146" s="8">
        <v>5.23</v>
      </c>
      <c r="H146" s="9">
        <v>639540</v>
      </c>
      <c r="I146" s="9">
        <v>2885108.22</v>
      </c>
      <c r="J146" s="9">
        <v>686000</v>
      </c>
      <c r="K146" s="9">
        <v>569000</v>
      </c>
      <c r="L146" s="9">
        <v>448000</v>
      </c>
      <c r="M146" s="9"/>
      <c r="N146" s="9"/>
      <c r="O146" s="5">
        <v>1134000</v>
      </c>
    </row>
    <row r="147" spans="1:15" ht="59.25" customHeight="1" outlineLevel="1" x14ac:dyDescent="0.25">
      <c r="A147" s="4"/>
      <c r="B147" s="10"/>
      <c r="C147" s="31" t="s">
        <v>225</v>
      </c>
      <c r="D147" s="11"/>
      <c r="E147" s="11"/>
      <c r="F147" s="12"/>
      <c r="G147" s="8"/>
      <c r="H147" s="9"/>
      <c r="I147" s="9"/>
      <c r="J147" s="9"/>
      <c r="K147" s="9"/>
      <c r="L147" s="33">
        <f>SUBTOTAL(9,L144:L146)</f>
        <v>693000</v>
      </c>
      <c r="M147" s="9"/>
      <c r="N147" s="16" t="s">
        <v>230</v>
      </c>
      <c r="O147" s="5"/>
    </row>
    <row r="148" spans="1:15" ht="35.1" customHeight="1" outlineLevel="2" x14ac:dyDescent="0.25">
      <c r="A148" s="4">
        <v>2684509</v>
      </c>
      <c r="B148" s="11" t="s">
        <v>150</v>
      </c>
      <c r="C148" s="11" t="s">
        <v>169</v>
      </c>
      <c r="D148" s="11" t="s">
        <v>180</v>
      </c>
      <c r="E148" s="11" t="s">
        <v>178</v>
      </c>
      <c r="F148" s="12" t="s">
        <v>161</v>
      </c>
      <c r="G148" s="8">
        <v>11</v>
      </c>
      <c r="H148" s="9">
        <v>670990</v>
      </c>
      <c r="I148" s="9">
        <v>5733277.8437047759</v>
      </c>
      <c r="J148" s="9">
        <v>1605000</v>
      </c>
      <c r="K148" s="9">
        <v>790000</v>
      </c>
      <c r="L148" s="9">
        <v>790000</v>
      </c>
      <c r="M148" s="9"/>
      <c r="N148" s="9"/>
      <c r="O148" s="5">
        <v>2395000</v>
      </c>
    </row>
    <row r="149" spans="1:15" ht="35.1" customHeight="1" outlineLevel="2" x14ac:dyDescent="0.25">
      <c r="A149" s="4">
        <v>4892203</v>
      </c>
      <c r="B149" s="11" t="s">
        <v>150</v>
      </c>
      <c r="C149" s="11" t="s">
        <v>169</v>
      </c>
      <c r="D149" s="11" t="s">
        <v>50</v>
      </c>
      <c r="E149" s="11" t="s">
        <v>179</v>
      </c>
      <c r="F149" s="12" t="s">
        <v>161</v>
      </c>
      <c r="G149" s="8">
        <v>3.4</v>
      </c>
      <c r="H149" s="9">
        <v>670990</v>
      </c>
      <c r="I149" s="9">
        <v>2281366</v>
      </c>
      <c r="J149" s="9">
        <v>638000</v>
      </c>
      <c r="K149" s="9">
        <v>387000</v>
      </c>
      <c r="L149" s="9">
        <v>387000</v>
      </c>
      <c r="M149" s="9"/>
      <c r="N149" s="9"/>
      <c r="O149" s="5">
        <v>1025000</v>
      </c>
    </row>
    <row r="150" spans="1:15" ht="35.1" customHeight="1" outlineLevel="1" x14ac:dyDescent="0.25">
      <c r="A150" s="23"/>
      <c r="B150" s="24"/>
      <c r="C150" s="32" t="s">
        <v>226</v>
      </c>
      <c r="D150" s="24"/>
      <c r="E150" s="24"/>
      <c r="F150" s="25"/>
      <c r="G150" s="26"/>
      <c r="H150" s="27"/>
      <c r="I150" s="27"/>
      <c r="J150" s="27"/>
      <c r="K150" s="27"/>
      <c r="L150" s="33">
        <f>SUBTOTAL(9,L148:L149)</f>
        <v>1177000</v>
      </c>
      <c r="M150" s="27"/>
      <c r="N150" s="16" t="s">
        <v>230</v>
      </c>
      <c r="O150" s="28"/>
    </row>
    <row r="151" spans="1:15" ht="24.95" customHeight="1" outlineLevel="1" x14ac:dyDescent="0.25">
      <c r="C151" s="30" t="s">
        <v>227</v>
      </c>
      <c r="L151" s="29">
        <f>SUBTOTAL(9,L4:L150)</f>
        <v>48599000</v>
      </c>
      <c r="M151" s="15"/>
      <c r="N151" s="15"/>
    </row>
    <row r="152" spans="1:15" ht="24.95" customHeight="1" x14ac:dyDescent="0.25">
      <c r="M152" s="15"/>
      <c r="N152" s="15"/>
    </row>
  </sheetData>
  <autoFilter ref="A3:O150">
    <sortState ref="A2:N155">
      <sortCondition ref="B1:B155"/>
    </sortState>
  </autoFilter>
  <mergeCells count="2">
    <mergeCell ref="A1:O1"/>
    <mergeCell ref="A2:O2"/>
  </mergeCells>
  <pageMargins left="0.7" right="0.7" top="0.78740157499999996" bottom="0.78740157499999996" header="0.3" footer="0.3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GRANTY - II.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Exner Jindřich (MHMP, SOV)</dc:creator>
  <cp:lastModifiedBy>Exner Jindřich (MHMP, ZSP)</cp:lastModifiedBy>
  <cp:lastPrinted>2020-06-09T07:54:18Z</cp:lastPrinted>
  <dcterms:created xsi:type="dcterms:W3CDTF">2019-11-13T09:40:33Z</dcterms:created>
  <dcterms:modified xsi:type="dcterms:W3CDTF">2020-07-15T10:55:58Z</dcterms:modified>
</cp:coreProperties>
</file>