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VÁHA\"/>
    </mc:Choice>
  </mc:AlternateContent>
  <bookViews>
    <workbookView xWindow="0" yWindow="0" windowWidth="19200" windowHeight="11145"/>
  </bookViews>
  <sheets>
    <sheet name="GRANTY - II." sheetId="1" r:id="rId1"/>
  </sheets>
  <definedNames>
    <definedName name="_xlnm._FilterDatabase" localSheetId="0" hidden="1">'GRANTY - II.'!$A$3:$P$60</definedName>
  </definedNames>
  <calcPr calcId="152511"/>
</workbook>
</file>

<file path=xl/calcChain.xml><?xml version="1.0" encoding="utf-8"?>
<calcChain xmlns="http://schemas.openxmlformats.org/spreadsheetml/2006/main">
  <c r="L61" i="1" l="1"/>
  <c r="L58" i="1"/>
  <c r="L56" i="1"/>
  <c r="L54" i="1"/>
  <c r="L51" i="1"/>
  <c r="L46" i="1"/>
  <c r="L44" i="1"/>
  <c r="L42" i="1"/>
  <c r="L40" i="1"/>
  <c r="L38" i="1"/>
  <c r="L36" i="1"/>
  <c r="L34" i="1"/>
  <c r="L32" i="1"/>
  <c r="L28" i="1"/>
  <c r="L22" i="1"/>
  <c r="L19" i="1"/>
  <c r="L9" i="1"/>
  <c r="L5" i="1"/>
  <c r="L62" i="1" l="1"/>
</calcChain>
</file>

<file path=xl/sharedStrings.xml><?xml version="1.0" encoding="utf-8"?>
<sst xmlns="http://schemas.openxmlformats.org/spreadsheetml/2006/main" count="307" uniqueCount="115">
  <si>
    <t>osobní asistence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</si>
  <si>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</si>
  <si>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</si>
  <si>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</si>
  <si>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</si>
  <si>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</si>
  <si>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</si>
  <si>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</si>
  <si>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</si>
  <si>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</si>
  <si>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Centrum sociální a ošetřovatelské pomoci Praha 15</t>
  </si>
  <si>
    <t>Odlehčovací služby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</si>
  <si>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</si>
  <si>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</si>
  <si>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</si>
  <si>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</si>
  <si>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</si>
  <si>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</si>
  <si>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</si>
  <si>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</si>
  <si>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</si>
  <si>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</si>
  <si>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</si>
  <si>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</si>
  <si>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</si>
  <si>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</si>
  <si>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Léčebna dlouhodobě nemocných</t>
  </si>
  <si>
    <t>Městská část Praha-Zbraslav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</si>
  <si>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</si>
  <si>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</si>
  <si>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</si>
  <si>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</si>
  <si>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</si>
  <si>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</si>
  <si>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</si>
  <si>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</si>
  <si>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</si>
  <si>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Sociálně ošetřovatelské centrum</t>
  </si>
  <si>
    <t>Středisko sociálních služeb</t>
  </si>
  <si>
    <t>Středisko sociálních služeb Prahy 13</t>
  </si>
  <si>
    <t>pečovatelská služba terénní</t>
  </si>
  <si>
    <t>Ústav sociálních služeb v Praze 4</t>
  </si>
  <si>
    <t>Pečovatelská služba ÚSS4</t>
  </si>
  <si>
    <t>DS OZ Jílovská</t>
  </si>
  <si>
    <t>identifikátor</t>
  </si>
  <si>
    <t>Název</t>
  </si>
  <si>
    <t>IČ</t>
  </si>
  <si>
    <t>Druh služby</t>
  </si>
  <si>
    <t>Název služby</t>
  </si>
  <si>
    <t>jednotka</t>
  </si>
  <si>
    <t>výpočet veřejné podpory</t>
  </si>
  <si>
    <t>H</t>
  </si>
  <si>
    <t>L</t>
  </si>
  <si>
    <t>ÚV</t>
  </si>
  <si>
    <t>Centrum sociální a ošetřovatelské pomoci v Praze 10, příspěvková organizace</t>
  </si>
  <si>
    <t>70873241</t>
  </si>
  <si>
    <t>Odlehčovací služba U Vršovického nádraží</t>
  </si>
  <si>
    <t>Domov seniorů Vršovický zámeček</t>
  </si>
  <si>
    <t>Domov pro seniory Zvonková</t>
  </si>
  <si>
    <t>Domov seniorů U Vršovického nádraží</t>
  </si>
  <si>
    <t>Domov se zvláštním režimem Vršovický zámeček</t>
  </si>
  <si>
    <t>Domov se zvláštním režimem Zvonková</t>
  </si>
  <si>
    <t>Odlehčovací služby Vršovický zámeček</t>
  </si>
  <si>
    <t>Odlehčovací služba Zvonková</t>
  </si>
  <si>
    <t>Zřizovatel příspěvkové organizace</t>
  </si>
  <si>
    <t xml:space="preserve">stanoví MČ </t>
  </si>
  <si>
    <t>Jednotka z žádosti / v Krajské síti</t>
  </si>
  <si>
    <t>MČ Praha 10</t>
  </si>
  <si>
    <t>MČ Praha 12</t>
  </si>
  <si>
    <t>MČ Praha 13</t>
  </si>
  <si>
    <t>MČ Praha 15</t>
  </si>
  <si>
    <t>MČ Praha 16</t>
  </si>
  <si>
    <t>MČ Praha 17</t>
  </si>
  <si>
    <t>MČ Praha 1</t>
  </si>
  <si>
    <t>MČ Nebušice</t>
  </si>
  <si>
    <t>MČ Praha 2</t>
  </si>
  <si>
    <t>MČ Praha 8</t>
  </si>
  <si>
    <t>MČ Praha 3</t>
  </si>
  <si>
    <t>MČ Praha 6</t>
  </si>
  <si>
    <t>MČ Zbraslav</t>
  </si>
  <si>
    <t>MČ Praha 4</t>
  </si>
  <si>
    <t>67365647 Celkem</t>
  </si>
  <si>
    <t>68405162 Celkem</t>
  </si>
  <si>
    <t>70873241 Celkem</t>
  </si>
  <si>
    <t>70888159 Celkem</t>
  </si>
  <si>
    <t>70880841 Celkem</t>
  </si>
  <si>
    <t>45250022 Celkem</t>
  </si>
  <si>
    <t>63831473 Celkem</t>
  </si>
  <si>
    <t>45243956 Celkem</t>
  </si>
  <si>
    <t>241857 Celkem</t>
  </si>
  <si>
    <t>65990641 Celkem</t>
  </si>
  <si>
    <t>241598 Celkem</t>
  </si>
  <si>
    <t>70892326 Celkem</t>
  </si>
  <si>
    <t>70893969 Celkem</t>
  </si>
  <si>
    <t>70871213 Celkem</t>
  </si>
  <si>
    <t>70882169 Celkem</t>
  </si>
  <si>
    <t>66000246 Celkem</t>
  </si>
  <si>
    <t>639541 Celkem</t>
  </si>
  <si>
    <t>70886199 Celkem</t>
  </si>
  <si>
    <t>Celkový součet</t>
  </si>
  <si>
    <t>poznánka</t>
  </si>
  <si>
    <t>smlouva</t>
  </si>
  <si>
    <t>dodatek</t>
  </si>
  <si>
    <t>Maximální návrh (požadavek) na poskytnutí dotace - II.</t>
  </si>
  <si>
    <t xml:space="preserve">Návrh na poskytnutí dotace 2020 - II. </t>
  </si>
  <si>
    <t>poskytnutí dotace na základě usnesení Zastupitelstva HMP č. 13/6 ze dne 23. 1. 2020</t>
  </si>
  <si>
    <t>cenová hladina upravená o specifika</t>
  </si>
  <si>
    <t>Zdůvodnění nepodpory v grantovém řízení 2020 - II.</t>
  </si>
  <si>
    <t>dotace 2020 CELKEM</t>
  </si>
  <si>
    <t>výpočet podpory s ohledem na vyrovnávací platbu činí: 8 892 Kč, s ohledem na proces administrace grantového řízení - II. nebyla dotace udělena</t>
  </si>
  <si>
    <t>výpočet podpory s ohledem na vyrovnávací platbu činí: 6 091 Kč, s ohledem na proces administrace grantového řízení - II. nebyla dotace udělena</t>
  </si>
  <si>
    <t>výpočet podpory s ohledem na vyrovnávací platbu činí: 4 605 Kč, s ohledem na proces administrace grantového řízení - II. nebyla dotace udělena</t>
  </si>
  <si>
    <t>výpočet podpory s ohledem na vyrovnávací platbu činí: 8 543 Kč, s ohledem na proces administrace grantového řízení - II. nebyla dotace udělena</t>
  </si>
  <si>
    <t>Příloha č. 7 k usnesení Rady HMP č. 1144 ze dne 8. 6. 2020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</si>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</sst>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Unicode MS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0"/>
      <name val="Arial Unicode MS"/>
      <family val="2"/>
      <charset val="238"/>
    </font>
    <font>
      <i/>
      <u/>
      <sz val="12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339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5" borderId="1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18" fillId="36" borderId="10" xfId="0" applyNumberFormat="1" applyFont="1" applyFill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5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0" fillId="33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20" fillId="37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49" fontId="22" fillId="37" borderId="10" xfId="0" applyNumberFormat="1" applyFont="1" applyFill="1" applyBorder="1" applyAlignment="1">
      <alignment horizontal="center" vertical="center" wrapText="1"/>
    </xf>
    <xf numFmtId="0" fontId="16" fillId="37" borderId="0" xfId="0" applyFont="1" applyFill="1" applyBorder="1" applyAlignment="1">
      <alignment horizontal="center" vertical="center" wrapText="1"/>
    </xf>
    <xf numFmtId="3" fontId="0" fillId="37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selection activeCell="A3" sqref="A3"/>
    </sheetView>
  </sheetViews>
  <sheetFormatPr defaultRowHeight="24.95" customHeight="1" outlineLevelRow="2" x14ac:dyDescent="0.25"/>
  <cols>
    <col min="1" max="1" width="12" style="1" customWidth="1"/>
    <col min="2" max="2" width="31.42578125" style="2" customWidth="1"/>
    <col min="3" max="3" width="19.28515625" style="12" customWidth="1"/>
    <col min="4" max="4" width="23" style="12" customWidth="1"/>
    <col min="5" max="5" width="25.42578125" style="12" customWidth="1"/>
    <col min="6" max="6" width="15.7109375" style="13" customWidth="1"/>
    <col min="7" max="7" width="19.85546875" style="7" customWidth="1"/>
    <col min="8" max="8" width="15.7109375" style="5" customWidth="1"/>
    <col min="9" max="9" width="15.7109375" style="14" customWidth="1"/>
    <col min="10" max="10" width="22.85546875" style="14" customWidth="1"/>
    <col min="11" max="11" width="21.140625" style="14" customWidth="1"/>
    <col min="12" max="13" width="25.140625" style="14" customWidth="1"/>
    <col min="14" max="14" width="39.28515625" style="15" customWidth="1"/>
    <col min="15" max="15" width="23" style="15" customWidth="1"/>
    <col min="16" max="16" width="20.85546875" customWidth="1"/>
  </cols>
  <sheetData>
    <row r="1" spans="1:16" ht="24.95" customHeight="1" x14ac:dyDescent="0.25">
      <c r="A1" s="39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4.95" customHeight="1" x14ac:dyDescent="0.25">
      <c r="A2" s="41" t="s">
        <v>114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64.5" customHeight="1" x14ac:dyDescent="0.25">
      <c r="A3" s="18" t="s">
        <v>44</v>
      </c>
      <c r="B3" s="18" t="s">
        <v>45</v>
      </c>
      <c r="C3" s="18" t="s">
        <v>46</v>
      </c>
      <c r="D3" s="18" t="s">
        <v>47</v>
      </c>
      <c r="E3" s="18" t="s">
        <v>48</v>
      </c>
      <c r="F3" s="18" t="s">
        <v>49</v>
      </c>
      <c r="G3" s="16" t="s">
        <v>66</v>
      </c>
      <c r="H3" s="19" t="s">
        <v>106</v>
      </c>
      <c r="I3" s="20" t="s">
        <v>50</v>
      </c>
      <c r="J3" s="20" t="s">
        <v>105</v>
      </c>
      <c r="K3" s="20" t="s">
        <v>103</v>
      </c>
      <c r="L3" s="20" t="s">
        <v>104</v>
      </c>
      <c r="M3" s="20" t="s">
        <v>64</v>
      </c>
      <c r="N3" s="20" t="s">
        <v>107</v>
      </c>
      <c r="O3" s="20" t="s">
        <v>100</v>
      </c>
      <c r="P3" s="20" t="s">
        <v>108</v>
      </c>
    </row>
    <row r="4" spans="1:16" ht="35.1" customHeight="1" outlineLevel="2" x14ac:dyDescent="0.25">
      <c r="A4" s="3">
        <v>3240405</v>
      </c>
      <c r="B4" s="6" t="s">
        <v>9</v>
      </c>
      <c r="C4" s="10">
        <v>67365647</v>
      </c>
      <c r="D4" s="10" t="s">
        <v>3</v>
      </c>
      <c r="E4" s="10" t="s">
        <v>4</v>
      </c>
      <c r="F4" s="11" t="s">
        <v>53</v>
      </c>
      <c r="G4" s="8">
        <v>16.2</v>
      </c>
      <c r="H4" s="9">
        <v>627803</v>
      </c>
      <c r="I4" s="9" t="s">
        <v>65</v>
      </c>
      <c r="J4" s="9">
        <v>850000</v>
      </c>
      <c r="K4" s="9">
        <v>200000</v>
      </c>
      <c r="L4" s="9">
        <v>200000</v>
      </c>
      <c r="M4" s="9" t="s">
        <v>72</v>
      </c>
      <c r="N4" s="37"/>
      <c r="O4" s="9"/>
      <c r="P4" s="4">
        <v>1050000</v>
      </c>
    </row>
    <row r="5" spans="1:16" ht="35.1" customHeight="1" outlineLevel="1" x14ac:dyDescent="0.25">
      <c r="A5" s="3"/>
      <c r="B5" s="6"/>
      <c r="C5" s="32" t="s">
        <v>81</v>
      </c>
      <c r="D5" s="10"/>
      <c r="E5" s="10"/>
      <c r="F5" s="11"/>
      <c r="G5" s="8"/>
      <c r="H5" s="9"/>
      <c r="I5" s="9"/>
      <c r="J5" s="9"/>
      <c r="K5" s="9"/>
      <c r="L5" s="36">
        <f>SUBTOTAL(9,L4:L4)</f>
        <v>200000</v>
      </c>
      <c r="M5" s="9"/>
      <c r="N5" s="37"/>
      <c r="O5" s="9" t="s">
        <v>102</v>
      </c>
      <c r="P5" s="4"/>
    </row>
    <row r="6" spans="1:16" ht="35.1" customHeight="1" outlineLevel="2" x14ac:dyDescent="0.25">
      <c r="A6" s="3">
        <v>4726799</v>
      </c>
      <c r="B6" s="6" t="s">
        <v>10</v>
      </c>
      <c r="C6" s="10">
        <v>68405162</v>
      </c>
      <c r="D6" s="10" t="s">
        <v>3</v>
      </c>
      <c r="E6" s="10" t="s">
        <v>4</v>
      </c>
      <c r="F6" s="11" t="s">
        <v>53</v>
      </c>
      <c r="G6" s="8">
        <v>17.2</v>
      </c>
      <c r="H6" s="9">
        <v>627803</v>
      </c>
      <c r="I6" s="9" t="s">
        <v>65</v>
      </c>
      <c r="J6" s="9">
        <v>900000</v>
      </c>
      <c r="K6" s="9">
        <v>200000</v>
      </c>
      <c r="L6" s="9">
        <v>200000</v>
      </c>
      <c r="M6" s="9" t="s">
        <v>70</v>
      </c>
      <c r="N6" s="37"/>
      <c r="O6" s="9"/>
      <c r="P6" s="4">
        <v>1100000</v>
      </c>
    </row>
    <row r="7" spans="1:16" ht="35.1" customHeight="1" outlineLevel="2" x14ac:dyDescent="0.25">
      <c r="A7" s="3">
        <v>7275287</v>
      </c>
      <c r="B7" s="6" t="s">
        <v>10</v>
      </c>
      <c r="C7" s="10">
        <v>68405162</v>
      </c>
      <c r="D7" s="10" t="s">
        <v>8</v>
      </c>
      <c r="E7" s="10" t="s">
        <v>11</v>
      </c>
      <c r="F7" s="11" t="s">
        <v>52</v>
      </c>
      <c r="G7" s="8">
        <v>8</v>
      </c>
      <c r="H7" s="9">
        <v>555723</v>
      </c>
      <c r="I7" s="9" t="s">
        <v>65</v>
      </c>
      <c r="J7" s="9">
        <v>472000</v>
      </c>
      <c r="K7" s="9">
        <v>150000</v>
      </c>
      <c r="L7" s="9">
        <v>11000</v>
      </c>
      <c r="M7" s="9" t="s">
        <v>70</v>
      </c>
      <c r="N7" s="37"/>
      <c r="O7" s="9"/>
      <c r="P7" s="4">
        <v>483000</v>
      </c>
    </row>
    <row r="8" spans="1:16" ht="53.25" customHeight="1" outlineLevel="2" x14ac:dyDescent="0.25">
      <c r="A8" s="3">
        <v>8568124</v>
      </c>
      <c r="B8" s="6" t="s">
        <v>10</v>
      </c>
      <c r="C8" s="22">
        <v>68405162</v>
      </c>
      <c r="D8" s="10" t="s">
        <v>5</v>
      </c>
      <c r="E8" s="10" t="s">
        <v>6</v>
      </c>
      <c r="F8" s="11" t="s">
        <v>52</v>
      </c>
      <c r="G8" s="8">
        <v>29</v>
      </c>
      <c r="H8" s="9">
        <v>718858.1</v>
      </c>
      <c r="I8" s="9" t="s">
        <v>65</v>
      </c>
      <c r="J8" s="9">
        <v>1500000</v>
      </c>
      <c r="K8" s="9">
        <v>300000</v>
      </c>
      <c r="L8" s="9">
        <v>300000</v>
      </c>
      <c r="M8" s="9" t="s">
        <v>70</v>
      </c>
      <c r="N8" s="37"/>
      <c r="O8" s="9"/>
      <c r="P8" s="4">
        <v>1800000</v>
      </c>
    </row>
    <row r="9" spans="1:16" ht="53.25" customHeight="1" outlineLevel="1" x14ac:dyDescent="0.25">
      <c r="A9" s="3"/>
      <c r="B9" s="6"/>
      <c r="C9" s="33" t="s">
        <v>82</v>
      </c>
      <c r="D9" s="10"/>
      <c r="E9" s="10"/>
      <c r="F9" s="11"/>
      <c r="G9" s="8"/>
      <c r="H9" s="9"/>
      <c r="I9" s="9"/>
      <c r="J9" s="9"/>
      <c r="K9" s="9"/>
      <c r="L9" s="36">
        <f>SUBTOTAL(9,L6:L8)</f>
        <v>511000</v>
      </c>
      <c r="M9" s="9"/>
      <c r="N9" s="37"/>
      <c r="O9" s="9" t="s">
        <v>102</v>
      </c>
      <c r="P9" s="4"/>
    </row>
    <row r="10" spans="1:16" ht="53.25" customHeight="1" outlineLevel="2" x14ac:dyDescent="0.25">
      <c r="A10" s="3">
        <v>5412859</v>
      </c>
      <c r="B10" s="6" t="s">
        <v>54</v>
      </c>
      <c r="C10" s="17" t="s">
        <v>55</v>
      </c>
      <c r="D10" s="10" t="s">
        <v>3</v>
      </c>
      <c r="E10" s="10" t="s">
        <v>4</v>
      </c>
      <c r="F10" s="11" t="s">
        <v>53</v>
      </c>
      <c r="G10" s="8">
        <v>54</v>
      </c>
      <c r="H10" s="9">
        <v>627803</v>
      </c>
      <c r="I10" s="9" t="s">
        <v>65</v>
      </c>
      <c r="J10" s="9">
        <v>0</v>
      </c>
      <c r="K10" s="9">
        <v>24700000</v>
      </c>
      <c r="L10" s="9">
        <v>13440000</v>
      </c>
      <c r="M10" s="9" t="s">
        <v>67</v>
      </c>
      <c r="N10" s="37"/>
      <c r="O10" s="9"/>
      <c r="P10" s="4">
        <v>13440000</v>
      </c>
    </row>
    <row r="11" spans="1:16" ht="53.25" customHeight="1" outlineLevel="2" x14ac:dyDescent="0.25">
      <c r="A11" s="3">
        <v>6552077</v>
      </c>
      <c r="B11" s="6" t="s">
        <v>54</v>
      </c>
      <c r="C11" s="17" t="s">
        <v>55</v>
      </c>
      <c r="D11" s="10" t="s">
        <v>8</v>
      </c>
      <c r="E11" s="10" t="s">
        <v>56</v>
      </c>
      <c r="F11" s="11" t="s">
        <v>52</v>
      </c>
      <c r="G11" s="8">
        <v>8</v>
      </c>
      <c r="H11" s="9">
        <v>555723</v>
      </c>
      <c r="I11" s="9" t="s">
        <v>65</v>
      </c>
      <c r="J11" s="9">
        <v>0</v>
      </c>
      <c r="K11" s="9">
        <v>2070000</v>
      </c>
      <c r="L11" s="9">
        <v>1138000</v>
      </c>
      <c r="M11" s="9" t="s">
        <v>67</v>
      </c>
      <c r="N11" s="37"/>
      <c r="O11" s="9"/>
      <c r="P11" s="4">
        <v>1138000</v>
      </c>
    </row>
    <row r="12" spans="1:16" ht="53.25" customHeight="1" outlineLevel="2" x14ac:dyDescent="0.25">
      <c r="A12" s="3">
        <v>3027697</v>
      </c>
      <c r="B12" s="6" t="s">
        <v>54</v>
      </c>
      <c r="C12" s="17" t="s">
        <v>55</v>
      </c>
      <c r="D12" s="10" t="s">
        <v>7</v>
      </c>
      <c r="E12" s="10" t="s">
        <v>57</v>
      </c>
      <c r="F12" s="11" t="s">
        <v>52</v>
      </c>
      <c r="G12" s="8">
        <v>23</v>
      </c>
      <c r="H12" s="9">
        <v>555728</v>
      </c>
      <c r="I12" s="9" t="s">
        <v>65</v>
      </c>
      <c r="J12" s="9">
        <v>0</v>
      </c>
      <c r="K12" s="9">
        <v>6750000</v>
      </c>
      <c r="L12" s="9">
        <v>3246000</v>
      </c>
      <c r="M12" s="9" t="s">
        <v>67</v>
      </c>
      <c r="N12" s="37"/>
      <c r="O12" s="9"/>
      <c r="P12" s="4">
        <v>3246000</v>
      </c>
    </row>
    <row r="13" spans="1:16" ht="53.25" customHeight="1" outlineLevel="2" x14ac:dyDescent="0.25">
      <c r="A13" s="3">
        <v>2181992</v>
      </c>
      <c r="B13" s="6" t="s">
        <v>54</v>
      </c>
      <c r="C13" s="17" t="s">
        <v>55</v>
      </c>
      <c r="D13" s="10" t="s">
        <v>7</v>
      </c>
      <c r="E13" s="10" t="s">
        <v>58</v>
      </c>
      <c r="F13" s="11" t="s">
        <v>52</v>
      </c>
      <c r="G13" s="8">
        <v>33</v>
      </c>
      <c r="H13" s="9">
        <v>555728</v>
      </c>
      <c r="I13" s="9" t="s">
        <v>65</v>
      </c>
      <c r="J13" s="9">
        <v>0</v>
      </c>
      <c r="K13" s="9">
        <v>8800000</v>
      </c>
      <c r="L13" s="9">
        <v>4452000</v>
      </c>
      <c r="M13" s="9" t="s">
        <v>67</v>
      </c>
      <c r="N13" s="37"/>
      <c r="O13" s="9"/>
      <c r="P13" s="4">
        <v>4452000</v>
      </c>
    </row>
    <row r="14" spans="1:16" ht="53.25" customHeight="1" outlineLevel="2" x14ac:dyDescent="0.25">
      <c r="A14" s="3">
        <v>4752879</v>
      </c>
      <c r="B14" s="6" t="s">
        <v>54</v>
      </c>
      <c r="C14" s="17" t="s">
        <v>55</v>
      </c>
      <c r="D14" s="10" t="s">
        <v>7</v>
      </c>
      <c r="E14" s="10" t="s">
        <v>59</v>
      </c>
      <c r="F14" s="11" t="s">
        <v>52</v>
      </c>
      <c r="G14" s="8">
        <v>43</v>
      </c>
      <c r="H14" s="9">
        <v>555728</v>
      </c>
      <c r="I14" s="9" t="s">
        <v>65</v>
      </c>
      <c r="J14" s="9">
        <v>0</v>
      </c>
      <c r="K14" s="9">
        <v>12850000</v>
      </c>
      <c r="L14" s="9">
        <v>5999000</v>
      </c>
      <c r="M14" s="9" t="s">
        <v>67</v>
      </c>
      <c r="N14" s="37"/>
      <c r="O14" s="9"/>
      <c r="P14" s="4">
        <v>5999000</v>
      </c>
    </row>
    <row r="15" spans="1:16" ht="53.25" customHeight="1" outlineLevel="2" x14ac:dyDescent="0.25">
      <c r="A15" s="3">
        <v>3065073</v>
      </c>
      <c r="B15" s="6" t="s">
        <v>54</v>
      </c>
      <c r="C15" s="17" t="s">
        <v>55</v>
      </c>
      <c r="D15" s="10" t="s">
        <v>5</v>
      </c>
      <c r="E15" s="10" t="s">
        <v>60</v>
      </c>
      <c r="F15" s="11" t="s">
        <v>52</v>
      </c>
      <c r="G15" s="8">
        <v>46</v>
      </c>
      <c r="H15" s="9">
        <v>625094</v>
      </c>
      <c r="I15" s="9" t="s">
        <v>65</v>
      </c>
      <c r="J15" s="9">
        <v>0</v>
      </c>
      <c r="K15" s="9">
        <v>13750000</v>
      </c>
      <c r="L15" s="9">
        <v>7559000</v>
      </c>
      <c r="M15" s="9" t="s">
        <v>67</v>
      </c>
      <c r="N15" s="37"/>
      <c r="O15" s="9"/>
      <c r="P15" s="4">
        <v>7559000</v>
      </c>
    </row>
    <row r="16" spans="1:16" ht="53.25" customHeight="1" outlineLevel="2" x14ac:dyDescent="0.25">
      <c r="A16" s="3">
        <v>6221883</v>
      </c>
      <c r="B16" s="6" t="s">
        <v>54</v>
      </c>
      <c r="C16" s="17" t="s">
        <v>55</v>
      </c>
      <c r="D16" s="10" t="s">
        <v>5</v>
      </c>
      <c r="E16" s="10" t="s">
        <v>61</v>
      </c>
      <c r="F16" s="11" t="s">
        <v>52</v>
      </c>
      <c r="G16" s="8">
        <v>22</v>
      </c>
      <c r="H16" s="9">
        <v>625094</v>
      </c>
      <c r="I16" s="9" t="s">
        <v>65</v>
      </c>
      <c r="J16" s="9">
        <v>0</v>
      </c>
      <c r="K16" s="9">
        <v>6500000</v>
      </c>
      <c r="L16" s="9">
        <v>3261000</v>
      </c>
      <c r="M16" s="9" t="s">
        <v>67</v>
      </c>
      <c r="N16" s="37"/>
      <c r="O16" s="9"/>
      <c r="P16" s="4">
        <v>3261000</v>
      </c>
    </row>
    <row r="17" spans="1:16" ht="53.25" customHeight="1" outlineLevel="2" x14ac:dyDescent="0.25">
      <c r="A17" s="3">
        <v>8128175</v>
      </c>
      <c r="B17" s="6" t="s">
        <v>54</v>
      </c>
      <c r="C17" s="17" t="s">
        <v>55</v>
      </c>
      <c r="D17" s="10" t="s">
        <v>8</v>
      </c>
      <c r="E17" s="10" t="s">
        <v>62</v>
      </c>
      <c r="F17" s="11" t="s">
        <v>52</v>
      </c>
      <c r="G17" s="8">
        <v>6</v>
      </c>
      <c r="H17" s="9">
        <v>555723</v>
      </c>
      <c r="I17" s="9" t="s">
        <v>65</v>
      </c>
      <c r="J17" s="9">
        <v>0</v>
      </c>
      <c r="K17" s="9">
        <v>2040000</v>
      </c>
      <c r="L17" s="9">
        <v>978000</v>
      </c>
      <c r="M17" s="9" t="s">
        <v>67</v>
      </c>
      <c r="N17" s="37"/>
      <c r="O17" s="9"/>
      <c r="P17" s="4">
        <v>978000</v>
      </c>
    </row>
    <row r="18" spans="1:16" ht="57.75" customHeight="1" outlineLevel="2" x14ac:dyDescent="0.25">
      <c r="A18" s="3">
        <v>8433749</v>
      </c>
      <c r="B18" s="6" t="s">
        <v>54</v>
      </c>
      <c r="C18" s="21" t="s">
        <v>55</v>
      </c>
      <c r="D18" s="10" t="s">
        <v>8</v>
      </c>
      <c r="E18" s="10" t="s">
        <v>63</v>
      </c>
      <c r="F18" s="11" t="s">
        <v>52</v>
      </c>
      <c r="G18" s="8">
        <v>6</v>
      </c>
      <c r="H18" s="9">
        <v>555723</v>
      </c>
      <c r="I18" s="9" t="s">
        <v>65</v>
      </c>
      <c r="J18" s="9">
        <v>0</v>
      </c>
      <c r="K18" s="9">
        <v>2070000</v>
      </c>
      <c r="L18" s="9">
        <v>1005000</v>
      </c>
      <c r="M18" s="9" t="s">
        <v>67</v>
      </c>
      <c r="N18" s="37"/>
      <c r="O18" s="9"/>
      <c r="P18" s="4">
        <v>1005000</v>
      </c>
    </row>
    <row r="19" spans="1:16" ht="57.75" customHeight="1" outlineLevel="1" x14ac:dyDescent="0.25">
      <c r="A19" s="3"/>
      <c r="B19" s="6"/>
      <c r="C19" s="34" t="s">
        <v>83</v>
      </c>
      <c r="D19" s="10"/>
      <c r="E19" s="10"/>
      <c r="F19" s="11"/>
      <c r="G19" s="8"/>
      <c r="H19" s="9"/>
      <c r="I19" s="9"/>
      <c r="J19" s="9"/>
      <c r="K19" s="9"/>
      <c r="L19" s="36">
        <f>SUBTOTAL(9,L10:L18)</f>
        <v>41078000</v>
      </c>
      <c r="M19" s="9"/>
      <c r="N19" s="37"/>
      <c r="O19" s="9" t="s">
        <v>101</v>
      </c>
      <c r="P19" s="4"/>
    </row>
    <row r="20" spans="1:16" ht="35.1" customHeight="1" outlineLevel="2" x14ac:dyDescent="0.25">
      <c r="A20" s="3">
        <v>7560369</v>
      </c>
      <c r="B20" s="6" t="s">
        <v>12</v>
      </c>
      <c r="C20" s="10">
        <v>70888159</v>
      </c>
      <c r="D20" s="10" t="s">
        <v>3</v>
      </c>
      <c r="E20" s="10" t="s">
        <v>13</v>
      </c>
      <c r="F20" s="11" t="s">
        <v>53</v>
      </c>
      <c r="G20" s="8">
        <v>6.6</v>
      </c>
      <c r="H20" s="9">
        <v>627803</v>
      </c>
      <c r="I20" s="9" t="s">
        <v>65</v>
      </c>
      <c r="J20" s="9">
        <v>820000</v>
      </c>
      <c r="K20" s="9">
        <v>317000</v>
      </c>
      <c r="L20" s="9">
        <v>317000</v>
      </c>
      <c r="M20" s="9" t="s">
        <v>74</v>
      </c>
      <c r="N20" s="37"/>
      <c r="O20" s="9"/>
      <c r="P20" s="4">
        <v>1137000</v>
      </c>
    </row>
    <row r="21" spans="1:16" ht="74.25" customHeight="1" outlineLevel="2" x14ac:dyDescent="0.25">
      <c r="A21" s="3">
        <v>8429414</v>
      </c>
      <c r="B21" s="6" t="s">
        <v>12</v>
      </c>
      <c r="C21" s="10">
        <v>70888159</v>
      </c>
      <c r="D21" s="10" t="s">
        <v>8</v>
      </c>
      <c r="E21" s="10" t="s">
        <v>14</v>
      </c>
      <c r="F21" s="11" t="s">
        <v>52</v>
      </c>
      <c r="G21" s="8">
        <v>4</v>
      </c>
      <c r="H21" s="9">
        <v>555723</v>
      </c>
      <c r="I21" s="9" t="s">
        <v>65</v>
      </c>
      <c r="J21" s="9">
        <v>395000</v>
      </c>
      <c r="K21" s="9">
        <v>96000</v>
      </c>
      <c r="L21" s="9">
        <v>0</v>
      </c>
      <c r="M21" s="9" t="s">
        <v>74</v>
      </c>
      <c r="N21" s="37" t="s">
        <v>109</v>
      </c>
      <c r="O21" s="9"/>
      <c r="P21" s="4">
        <v>395000</v>
      </c>
    </row>
    <row r="22" spans="1:16" ht="35.1" customHeight="1" outlineLevel="1" x14ac:dyDescent="0.25">
      <c r="A22" s="3"/>
      <c r="B22" s="6"/>
      <c r="C22" s="32" t="s">
        <v>84</v>
      </c>
      <c r="D22" s="10"/>
      <c r="E22" s="10"/>
      <c r="F22" s="11"/>
      <c r="G22" s="8"/>
      <c r="H22" s="9"/>
      <c r="I22" s="9"/>
      <c r="J22" s="9"/>
      <c r="K22" s="9"/>
      <c r="L22" s="36">
        <f>SUBTOTAL(9,L20:L21)</f>
        <v>317000</v>
      </c>
      <c r="M22" s="9"/>
      <c r="N22" s="37"/>
      <c r="O22" s="9" t="s">
        <v>102</v>
      </c>
      <c r="P22" s="4"/>
    </row>
    <row r="23" spans="1:16" ht="35.1" customHeight="1" outlineLevel="2" x14ac:dyDescent="0.25">
      <c r="A23" s="3">
        <v>1183900</v>
      </c>
      <c r="B23" s="6" t="s">
        <v>15</v>
      </c>
      <c r="C23" s="10">
        <v>70880841</v>
      </c>
      <c r="D23" s="10" t="s">
        <v>7</v>
      </c>
      <c r="E23" s="10" t="s">
        <v>16</v>
      </c>
      <c r="F23" s="11" t="s">
        <v>52</v>
      </c>
      <c r="G23" s="8">
        <v>50</v>
      </c>
      <c r="H23" s="9">
        <v>611300.80000000005</v>
      </c>
      <c r="I23" s="9" t="s">
        <v>65</v>
      </c>
      <c r="J23" s="9">
        <v>4004000</v>
      </c>
      <c r="K23" s="9">
        <v>5500000</v>
      </c>
      <c r="L23" s="9">
        <v>1368000</v>
      </c>
      <c r="M23" s="9" t="s">
        <v>75</v>
      </c>
      <c r="N23" s="37"/>
      <c r="O23" s="9"/>
      <c r="P23" s="4">
        <v>5372000</v>
      </c>
    </row>
    <row r="24" spans="1:16" ht="35.1" customHeight="1" outlineLevel="2" x14ac:dyDescent="0.25">
      <c r="A24" s="3">
        <v>2314259</v>
      </c>
      <c r="B24" s="6" t="s">
        <v>15</v>
      </c>
      <c r="C24" s="10">
        <v>70880841</v>
      </c>
      <c r="D24" s="10" t="s">
        <v>1</v>
      </c>
      <c r="E24" s="10" t="s">
        <v>17</v>
      </c>
      <c r="F24" s="11" t="s">
        <v>53</v>
      </c>
      <c r="G24" s="8">
        <v>3.05</v>
      </c>
      <c r="H24" s="9">
        <v>631866</v>
      </c>
      <c r="I24" s="9" t="s">
        <v>65</v>
      </c>
      <c r="J24" s="9">
        <v>382000</v>
      </c>
      <c r="K24" s="9">
        <v>450000</v>
      </c>
      <c r="L24" s="9">
        <v>389000</v>
      </c>
      <c r="M24" s="9" t="s">
        <v>75</v>
      </c>
      <c r="N24" s="37"/>
      <c r="O24" s="9"/>
      <c r="P24" s="4">
        <v>771000</v>
      </c>
    </row>
    <row r="25" spans="1:16" ht="35.1" customHeight="1" outlineLevel="2" x14ac:dyDescent="0.25">
      <c r="A25" s="3">
        <v>3531080</v>
      </c>
      <c r="B25" s="6" t="s">
        <v>15</v>
      </c>
      <c r="C25" s="10">
        <v>70880841</v>
      </c>
      <c r="D25" s="10" t="s">
        <v>8</v>
      </c>
      <c r="E25" s="10" t="s">
        <v>18</v>
      </c>
      <c r="F25" s="11" t="s">
        <v>52</v>
      </c>
      <c r="G25" s="8">
        <v>8</v>
      </c>
      <c r="H25" s="9">
        <v>555723</v>
      </c>
      <c r="I25" s="9" t="s">
        <v>65</v>
      </c>
      <c r="J25" s="9">
        <v>589000</v>
      </c>
      <c r="K25" s="9">
        <v>1000000</v>
      </c>
      <c r="L25" s="9">
        <v>523000</v>
      </c>
      <c r="M25" s="9" t="s">
        <v>75</v>
      </c>
      <c r="N25" s="37"/>
      <c r="O25" s="9"/>
      <c r="P25" s="4">
        <v>1112000</v>
      </c>
    </row>
    <row r="26" spans="1:16" ht="35.1" customHeight="1" outlineLevel="2" x14ac:dyDescent="0.25">
      <c r="A26" s="3">
        <v>3551390</v>
      </c>
      <c r="B26" s="6" t="s">
        <v>15</v>
      </c>
      <c r="C26" s="10">
        <v>70880841</v>
      </c>
      <c r="D26" s="10" t="s">
        <v>3</v>
      </c>
      <c r="E26" s="10" t="s">
        <v>4</v>
      </c>
      <c r="F26" s="11" t="s">
        <v>53</v>
      </c>
      <c r="G26" s="8">
        <v>37</v>
      </c>
      <c r="H26" s="9">
        <v>627803</v>
      </c>
      <c r="I26" s="9" t="s">
        <v>65</v>
      </c>
      <c r="J26" s="9">
        <v>4371000</v>
      </c>
      <c r="K26" s="9">
        <v>7500000</v>
      </c>
      <c r="L26" s="9">
        <v>2311000</v>
      </c>
      <c r="M26" s="9" t="s">
        <v>75</v>
      </c>
      <c r="N26" s="37"/>
      <c r="O26" s="9"/>
      <c r="P26" s="4">
        <v>6682000</v>
      </c>
    </row>
    <row r="27" spans="1:16" ht="35.1" customHeight="1" outlineLevel="2" x14ac:dyDescent="0.25">
      <c r="A27" s="3">
        <v>4250890</v>
      </c>
      <c r="B27" s="6" t="s">
        <v>15</v>
      </c>
      <c r="C27" s="10">
        <v>70880841</v>
      </c>
      <c r="D27" s="10" t="s">
        <v>7</v>
      </c>
      <c r="E27" s="10" t="s">
        <v>19</v>
      </c>
      <c r="F27" s="11" t="s">
        <v>52</v>
      </c>
      <c r="G27" s="8">
        <v>12</v>
      </c>
      <c r="H27" s="9">
        <v>611300.80000000005</v>
      </c>
      <c r="I27" s="9" t="s">
        <v>65</v>
      </c>
      <c r="J27" s="9">
        <v>717000</v>
      </c>
      <c r="K27" s="9">
        <v>2200000</v>
      </c>
      <c r="L27" s="9">
        <v>16000</v>
      </c>
      <c r="M27" s="9" t="s">
        <v>75</v>
      </c>
      <c r="N27" s="37"/>
      <c r="O27" s="9"/>
      <c r="P27" s="4">
        <v>733000</v>
      </c>
    </row>
    <row r="28" spans="1:16" ht="35.1" customHeight="1" outlineLevel="1" x14ac:dyDescent="0.25">
      <c r="A28" s="3"/>
      <c r="B28" s="6"/>
      <c r="C28" s="32" t="s">
        <v>85</v>
      </c>
      <c r="D28" s="10"/>
      <c r="E28" s="10"/>
      <c r="F28" s="11"/>
      <c r="G28" s="8"/>
      <c r="H28" s="9"/>
      <c r="I28" s="9"/>
      <c r="J28" s="9"/>
      <c r="K28" s="9"/>
      <c r="L28" s="36">
        <f>SUBTOTAL(9,L23:L27)</f>
        <v>4607000</v>
      </c>
      <c r="M28" s="9"/>
      <c r="N28" s="37"/>
      <c r="O28" s="9" t="s">
        <v>102</v>
      </c>
      <c r="P28" s="4"/>
    </row>
    <row r="29" spans="1:16" ht="40.5" customHeight="1" outlineLevel="2" x14ac:dyDescent="0.25">
      <c r="A29" s="3">
        <v>5174148</v>
      </c>
      <c r="B29" s="6" t="s">
        <v>21</v>
      </c>
      <c r="C29" s="10">
        <v>45250022</v>
      </c>
      <c r="D29" s="10" t="s">
        <v>20</v>
      </c>
      <c r="E29" s="10" t="s">
        <v>21</v>
      </c>
      <c r="F29" s="11" t="s">
        <v>52</v>
      </c>
      <c r="G29" s="8">
        <v>5</v>
      </c>
      <c r="H29" s="9">
        <v>473561</v>
      </c>
      <c r="I29" s="9" t="s">
        <v>65</v>
      </c>
      <c r="J29" s="9">
        <v>109000</v>
      </c>
      <c r="K29" s="9">
        <v>51281</v>
      </c>
      <c r="L29" s="9">
        <v>51000</v>
      </c>
      <c r="M29" s="9" t="s">
        <v>76</v>
      </c>
      <c r="N29" s="37"/>
      <c r="O29" s="9"/>
      <c r="P29" s="4">
        <v>160000</v>
      </c>
    </row>
    <row r="30" spans="1:16" ht="50.25" customHeight="1" outlineLevel="2" x14ac:dyDescent="0.25">
      <c r="A30" s="3">
        <v>7786121</v>
      </c>
      <c r="B30" s="6" t="s">
        <v>21</v>
      </c>
      <c r="C30" s="10">
        <v>45250022</v>
      </c>
      <c r="D30" s="10" t="s">
        <v>1</v>
      </c>
      <c r="E30" s="10" t="s">
        <v>22</v>
      </c>
      <c r="F30" s="11" t="s">
        <v>53</v>
      </c>
      <c r="G30" s="8">
        <v>6.15</v>
      </c>
      <c r="H30" s="9">
        <v>631866</v>
      </c>
      <c r="I30" s="9" t="s">
        <v>65</v>
      </c>
      <c r="J30" s="9">
        <v>495000</v>
      </c>
      <c r="K30" s="9">
        <v>339404</v>
      </c>
      <c r="L30" s="9">
        <v>189000</v>
      </c>
      <c r="M30" s="9" t="s">
        <v>76</v>
      </c>
      <c r="N30" s="37"/>
      <c r="O30" s="9"/>
      <c r="P30" s="4">
        <v>684000</v>
      </c>
    </row>
    <row r="31" spans="1:16" ht="66.75" customHeight="1" outlineLevel="2" x14ac:dyDescent="0.25">
      <c r="A31" s="3">
        <v>9111293</v>
      </c>
      <c r="B31" s="6" t="s">
        <v>21</v>
      </c>
      <c r="C31" s="10">
        <v>45250022</v>
      </c>
      <c r="D31" s="10" t="s">
        <v>0</v>
      </c>
      <c r="E31" s="10" t="s">
        <v>23</v>
      </c>
      <c r="F31" s="11" t="s">
        <v>51</v>
      </c>
      <c r="G31" s="8">
        <v>5000</v>
      </c>
      <c r="H31" s="9">
        <v>527</v>
      </c>
      <c r="I31" s="9" t="s">
        <v>65</v>
      </c>
      <c r="J31" s="9">
        <v>333000</v>
      </c>
      <c r="K31" s="9">
        <v>279988</v>
      </c>
      <c r="L31" s="9">
        <v>0</v>
      </c>
      <c r="M31" s="9" t="s">
        <v>76</v>
      </c>
      <c r="N31" s="37" t="s">
        <v>112</v>
      </c>
      <c r="O31" s="9"/>
      <c r="P31" s="4">
        <v>333000</v>
      </c>
    </row>
    <row r="32" spans="1:16" ht="35.1" customHeight="1" outlineLevel="1" x14ac:dyDescent="0.25">
      <c r="A32" s="3"/>
      <c r="B32" s="6"/>
      <c r="C32" s="32" t="s">
        <v>86</v>
      </c>
      <c r="D32" s="10"/>
      <c r="E32" s="10"/>
      <c r="F32" s="11"/>
      <c r="G32" s="8"/>
      <c r="H32" s="9"/>
      <c r="I32" s="9"/>
      <c r="J32" s="9"/>
      <c r="K32" s="9"/>
      <c r="L32" s="36">
        <f>SUBTOTAL(9,L29:L31)</f>
        <v>240000</v>
      </c>
      <c r="M32" s="9"/>
      <c r="N32" s="37"/>
      <c r="O32" s="9" t="s">
        <v>102</v>
      </c>
      <c r="P32" s="4"/>
    </row>
    <row r="33" spans="1:16" ht="35.1" customHeight="1" outlineLevel="2" x14ac:dyDescent="0.25">
      <c r="A33" s="3">
        <v>3122440</v>
      </c>
      <c r="B33" s="6" t="s">
        <v>24</v>
      </c>
      <c r="C33" s="10">
        <v>63831473</v>
      </c>
      <c r="D33" s="10" t="s">
        <v>1</v>
      </c>
      <c r="E33" s="10" t="s">
        <v>25</v>
      </c>
      <c r="F33" s="11" t="s">
        <v>53</v>
      </c>
      <c r="G33" s="8">
        <v>32.03</v>
      </c>
      <c r="H33" s="9">
        <v>789832.5</v>
      </c>
      <c r="I33" s="9" t="s">
        <v>65</v>
      </c>
      <c r="J33" s="9">
        <v>1562000</v>
      </c>
      <c r="K33" s="9">
        <v>1410800</v>
      </c>
      <c r="L33" s="9">
        <v>1410000</v>
      </c>
      <c r="M33" s="9" t="s">
        <v>77</v>
      </c>
      <c r="N33" s="37"/>
      <c r="O33" s="9"/>
      <c r="P33" s="4">
        <v>2972000</v>
      </c>
    </row>
    <row r="34" spans="1:16" ht="35.1" customHeight="1" outlineLevel="1" x14ac:dyDescent="0.25">
      <c r="A34" s="3"/>
      <c r="B34" s="6"/>
      <c r="C34" s="32" t="s">
        <v>87</v>
      </c>
      <c r="D34" s="10"/>
      <c r="E34" s="10"/>
      <c r="F34" s="11"/>
      <c r="G34" s="8"/>
      <c r="H34" s="9"/>
      <c r="I34" s="9"/>
      <c r="J34" s="9"/>
      <c r="K34" s="9"/>
      <c r="L34" s="36">
        <f>SUBTOTAL(9,L33:L33)</f>
        <v>1410000</v>
      </c>
      <c r="M34" s="9"/>
      <c r="N34" s="37"/>
      <c r="O34" s="9" t="s">
        <v>102</v>
      </c>
      <c r="P34" s="4"/>
    </row>
    <row r="35" spans="1:16" ht="77.25" customHeight="1" outlineLevel="2" x14ac:dyDescent="0.25">
      <c r="A35" s="3">
        <v>7589278</v>
      </c>
      <c r="B35" s="6" t="s">
        <v>26</v>
      </c>
      <c r="C35" s="10">
        <v>45243956</v>
      </c>
      <c r="D35" s="10" t="s">
        <v>20</v>
      </c>
      <c r="E35" s="10" t="s">
        <v>26</v>
      </c>
      <c r="F35" s="11" t="s">
        <v>52</v>
      </c>
      <c r="G35" s="8">
        <v>6</v>
      </c>
      <c r="H35" s="9">
        <v>473561</v>
      </c>
      <c r="I35" s="9" t="s">
        <v>65</v>
      </c>
      <c r="J35" s="9">
        <v>139000</v>
      </c>
      <c r="K35" s="9">
        <v>1454026</v>
      </c>
      <c r="L35" s="9">
        <v>0</v>
      </c>
      <c r="M35" s="9" t="s">
        <v>78</v>
      </c>
      <c r="N35" s="37" t="s">
        <v>111</v>
      </c>
      <c r="O35" s="9"/>
      <c r="P35" s="4">
        <v>139000</v>
      </c>
    </row>
    <row r="36" spans="1:16" ht="41.25" customHeight="1" outlineLevel="1" x14ac:dyDescent="0.25">
      <c r="A36" s="3"/>
      <c r="B36" s="6"/>
      <c r="C36" s="32" t="s">
        <v>88</v>
      </c>
      <c r="D36" s="10"/>
      <c r="E36" s="10"/>
      <c r="F36" s="11"/>
      <c r="G36" s="8"/>
      <c r="H36" s="9"/>
      <c r="I36" s="9"/>
      <c r="J36" s="9"/>
      <c r="K36" s="9"/>
      <c r="L36" s="36">
        <f>SUBTOTAL(9,L35:L35)</f>
        <v>0</v>
      </c>
      <c r="M36" s="9"/>
      <c r="N36" s="37"/>
      <c r="O36" s="9" t="s">
        <v>102</v>
      </c>
      <c r="P36" s="4"/>
    </row>
    <row r="37" spans="1:16" ht="35.1" customHeight="1" outlineLevel="2" x14ac:dyDescent="0.25">
      <c r="A37" s="3">
        <v>9815948</v>
      </c>
      <c r="B37" s="6" t="s">
        <v>27</v>
      </c>
      <c r="C37" s="10">
        <v>241857</v>
      </c>
      <c r="D37" s="10" t="s">
        <v>3</v>
      </c>
      <c r="E37" s="10" t="s">
        <v>4</v>
      </c>
      <c r="F37" s="11" t="s">
        <v>53</v>
      </c>
      <c r="G37" s="8">
        <v>3.2</v>
      </c>
      <c r="H37" s="9">
        <v>627803</v>
      </c>
      <c r="I37" s="9">
        <v>1830969.2111219133</v>
      </c>
      <c r="J37" s="9">
        <v>126000</v>
      </c>
      <c r="K37" s="9">
        <v>1250000</v>
      </c>
      <c r="L37" s="9">
        <v>95000</v>
      </c>
      <c r="M37" s="9" t="s">
        <v>79</v>
      </c>
      <c r="N37" s="37"/>
      <c r="O37" s="9"/>
      <c r="P37" s="4">
        <v>221000</v>
      </c>
    </row>
    <row r="38" spans="1:16" ht="35.1" customHeight="1" outlineLevel="1" x14ac:dyDescent="0.25">
      <c r="A38" s="3"/>
      <c r="B38" s="6"/>
      <c r="C38" s="32" t="s">
        <v>89</v>
      </c>
      <c r="D38" s="10"/>
      <c r="E38" s="10"/>
      <c r="F38" s="11"/>
      <c r="G38" s="8"/>
      <c r="H38" s="9"/>
      <c r="I38" s="9"/>
      <c r="J38" s="9"/>
      <c r="K38" s="9"/>
      <c r="L38" s="36">
        <f>SUBTOTAL(9,L37:L37)</f>
        <v>95000</v>
      </c>
      <c r="M38" s="9"/>
      <c r="N38" s="37"/>
      <c r="O38" s="9" t="s">
        <v>102</v>
      </c>
      <c r="P38" s="4"/>
    </row>
    <row r="39" spans="1:16" ht="35.1" customHeight="1" outlineLevel="2" x14ac:dyDescent="0.25">
      <c r="A39" s="3">
        <v>1292613</v>
      </c>
      <c r="B39" s="6" t="s">
        <v>28</v>
      </c>
      <c r="C39" s="10">
        <v>65990641</v>
      </c>
      <c r="D39" s="10" t="s">
        <v>7</v>
      </c>
      <c r="E39" s="10" t="s">
        <v>29</v>
      </c>
      <c r="F39" s="11" t="s">
        <v>52</v>
      </c>
      <c r="G39" s="8">
        <v>87</v>
      </c>
      <c r="H39" s="9">
        <v>555728</v>
      </c>
      <c r="I39" s="9" t="s">
        <v>65</v>
      </c>
      <c r="J39" s="9">
        <v>5000000</v>
      </c>
      <c r="K39" s="9">
        <v>1000000</v>
      </c>
      <c r="L39" s="9">
        <v>1000000</v>
      </c>
      <c r="M39" s="9" t="s">
        <v>77</v>
      </c>
      <c r="N39" s="37"/>
      <c r="O39" s="9"/>
      <c r="P39" s="4">
        <v>6000000</v>
      </c>
    </row>
    <row r="40" spans="1:16" ht="35.1" customHeight="1" outlineLevel="1" x14ac:dyDescent="0.25">
      <c r="A40" s="3"/>
      <c r="B40" s="6"/>
      <c r="C40" s="32" t="s">
        <v>90</v>
      </c>
      <c r="D40" s="10"/>
      <c r="E40" s="10"/>
      <c r="F40" s="11"/>
      <c r="G40" s="8"/>
      <c r="H40" s="9"/>
      <c r="I40" s="9"/>
      <c r="J40" s="9"/>
      <c r="K40" s="9"/>
      <c r="L40" s="36">
        <f>SUBTOTAL(9,L39:L39)</f>
        <v>1000000</v>
      </c>
      <c r="M40" s="9"/>
      <c r="N40" s="37"/>
      <c r="O40" s="9" t="s">
        <v>102</v>
      </c>
      <c r="P40" s="4"/>
    </row>
    <row r="41" spans="1:16" ht="47.25" customHeight="1" outlineLevel="2" x14ac:dyDescent="0.25">
      <c r="A41" s="3">
        <v>9353125</v>
      </c>
      <c r="B41" s="6" t="s">
        <v>30</v>
      </c>
      <c r="C41" s="10">
        <v>241598</v>
      </c>
      <c r="D41" s="10" t="s">
        <v>3</v>
      </c>
      <c r="E41" s="10" t="s">
        <v>30</v>
      </c>
      <c r="F41" s="11" t="s">
        <v>53</v>
      </c>
      <c r="G41" s="8">
        <v>10.63</v>
      </c>
      <c r="H41" s="9">
        <v>627803</v>
      </c>
      <c r="I41" s="9" t="s">
        <v>65</v>
      </c>
      <c r="J41" s="9">
        <v>979000</v>
      </c>
      <c r="K41" s="9">
        <v>843000</v>
      </c>
      <c r="L41" s="9">
        <v>646000</v>
      </c>
      <c r="M41" s="9" t="s">
        <v>71</v>
      </c>
      <c r="N41" s="37"/>
      <c r="O41" s="9"/>
      <c r="P41" s="4">
        <v>1625000</v>
      </c>
    </row>
    <row r="42" spans="1:16" ht="47.25" customHeight="1" outlineLevel="1" x14ac:dyDescent="0.25">
      <c r="A42" s="3"/>
      <c r="B42" s="6"/>
      <c r="C42" s="32" t="s">
        <v>91</v>
      </c>
      <c r="D42" s="10"/>
      <c r="E42" s="10"/>
      <c r="F42" s="11"/>
      <c r="G42" s="8"/>
      <c r="H42" s="9"/>
      <c r="I42" s="9"/>
      <c r="J42" s="9"/>
      <c r="K42" s="9"/>
      <c r="L42" s="36">
        <f>SUBTOTAL(9,L41:L41)</f>
        <v>646000</v>
      </c>
      <c r="M42" s="9"/>
      <c r="N42" s="37"/>
      <c r="O42" s="9" t="s">
        <v>102</v>
      </c>
      <c r="P42" s="4"/>
    </row>
    <row r="43" spans="1:16" ht="35.1" customHeight="1" outlineLevel="2" x14ac:dyDescent="0.25">
      <c r="A43" s="3">
        <v>2793007</v>
      </c>
      <c r="B43" s="6" t="s">
        <v>31</v>
      </c>
      <c r="C43" s="10">
        <v>70892326</v>
      </c>
      <c r="D43" s="10" t="s">
        <v>3</v>
      </c>
      <c r="E43" s="10" t="s">
        <v>3</v>
      </c>
      <c r="F43" s="11" t="s">
        <v>53</v>
      </c>
      <c r="G43" s="8">
        <v>57.14</v>
      </c>
      <c r="H43" s="9">
        <v>627803</v>
      </c>
      <c r="I43" s="9" t="s">
        <v>65</v>
      </c>
      <c r="J43" s="9">
        <v>5000000</v>
      </c>
      <c r="K43" s="9">
        <v>3253000</v>
      </c>
      <c r="L43" s="9">
        <v>2859000</v>
      </c>
      <c r="M43" s="9" t="s">
        <v>77</v>
      </c>
      <c r="N43" s="37"/>
      <c r="O43" s="9"/>
      <c r="P43" s="4">
        <v>7859000</v>
      </c>
    </row>
    <row r="44" spans="1:16" ht="35.1" customHeight="1" outlineLevel="1" x14ac:dyDescent="0.25">
      <c r="A44" s="3"/>
      <c r="B44" s="6"/>
      <c r="C44" s="32" t="s">
        <v>92</v>
      </c>
      <c r="D44" s="10"/>
      <c r="E44" s="10"/>
      <c r="F44" s="11"/>
      <c r="G44" s="8"/>
      <c r="H44" s="9"/>
      <c r="I44" s="9"/>
      <c r="J44" s="9"/>
      <c r="K44" s="9"/>
      <c r="L44" s="36">
        <f>SUBTOTAL(9,L43:L43)</f>
        <v>2859000</v>
      </c>
      <c r="M44" s="9"/>
      <c r="N44" s="37"/>
      <c r="O44" s="9" t="s">
        <v>102</v>
      </c>
      <c r="P44" s="4"/>
    </row>
    <row r="45" spans="1:16" ht="35.1" customHeight="1" outlineLevel="2" x14ac:dyDescent="0.25">
      <c r="A45" s="3">
        <v>6192569</v>
      </c>
      <c r="B45" s="6" t="s">
        <v>32</v>
      </c>
      <c r="C45" s="10">
        <v>70893969</v>
      </c>
      <c r="D45" s="10" t="s">
        <v>3</v>
      </c>
      <c r="E45" s="10" t="s">
        <v>32</v>
      </c>
      <c r="F45" s="11" t="s">
        <v>53</v>
      </c>
      <c r="G45" s="8">
        <v>53.3</v>
      </c>
      <c r="H45" s="9">
        <v>627803</v>
      </c>
      <c r="I45" s="9" t="s">
        <v>65</v>
      </c>
      <c r="J45" s="9">
        <v>1500000</v>
      </c>
      <c r="K45" s="9">
        <v>1950000</v>
      </c>
      <c r="L45" s="9">
        <v>1950000</v>
      </c>
      <c r="M45" s="9" t="s">
        <v>78</v>
      </c>
      <c r="N45" s="37"/>
      <c r="O45" s="9"/>
      <c r="P45" s="4">
        <v>3450000</v>
      </c>
    </row>
    <row r="46" spans="1:16" ht="35.1" customHeight="1" outlineLevel="1" x14ac:dyDescent="0.25">
      <c r="A46" s="3"/>
      <c r="B46" s="6"/>
      <c r="C46" s="32" t="s">
        <v>93</v>
      </c>
      <c r="D46" s="10"/>
      <c r="E46" s="10"/>
      <c r="F46" s="11"/>
      <c r="G46" s="8"/>
      <c r="H46" s="9"/>
      <c r="I46" s="9"/>
      <c r="J46" s="9"/>
      <c r="K46" s="9"/>
      <c r="L46" s="36">
        <f>SUBTOTAL(9,L45:L45)</f>
        <v>1950000</v>
      </c>
      <c r="M46" s="9"/>
      <c r="N46" s="37"/>
      <c r="O46" s="9" t="s">
        <v>102</v>
      </c>
      <c r="P46" s="4"/>
    </row>
    <row r="47" spans="1:16" ht="78" customHeight="1" outlineLevel="2" x14ac:dyDescent="0.25">
      <c r="A47" s="3">
        <v>1074963</v>
      </c>
      <c r="B47" s="6" t="s">
        <v>33</v>
      </c>
      <c r="C47" s="10">
        <v>70871213</v>
      </c>
      <c r="D47" s="10" t="s">
        <v>2</v>
      </c>
      <c r="E47" s="10" t="s">
        <v>34</v>
      </c>
      <c r="F47" s="11" t="s">
        <v>53</v>
      </c>
      <c r="G47" s="8">
        <v>2.6</v>
      </c>
      <c r="H47" s="9">
        <v>677912</v>
      </c>
      <c r="I47" s="9" t="s">
        <v>65</v>
      </c>
      <c r="J47" s="9">
        <v>235000</v>
      </c>
      <c r="K47" s="9">
        <v>290000</v>
      </c>
      <c r="L47" s="9">
        <v>0</v>
      </c>
      <c r="M47" s="9" t="s">
        <v>76</v>
      </c>
      <c r="N47" s="37" t="s">
        <v>110</v>
      </c>
      <c r="O47" s="9"/>
      <c r="P47" s="4">
        <v>235000</v>
      </c>
    </row>
    <row r="48" spans="1:16" ht="35.1" customHeight="1" outlineLevel="2" x14ac:dyDescent="0.25">
      <c r="A48" s="3">
        <v>1496288</v>
      </c>
      <c r="B48" s="6" t="s">
        <v>33</v>
      </c>
      <c r="C48" s="10">
        <v>70871213</v>
      </c>
      <c r="D48" s="10" t="s">
        <v>3</v>
      </c>
      <c r="E48" s="10" t="s">
        <v>3</v>
      </c>
      <c r="F48" s="11" t="s">
        <v>53</v>
      </c>
      <c r="G48" s="8">
        <v>56.82</v>
      </c>
      <c r="H48" s="9">
        <v>627803</v>
      </c>
      <c r="I48" s="9" t="s">
        <v>65</v>
      </c>
      <c r="J48" s="9">
        <v>6118000</v>
      </c>
      <c r="K48" s="9">
        <v>450000</v>
      </c>
      <c r="L48" s="9">
        <v>122000</v>
      </c>
      <c r="M48" s="9" t="s">
        <v>76</v>
      </c>
      <c r="N48" s="37"/>
      <c r="O48" s="9"/>
      <c r="P48" s="4">
        <v>6240000</v>
      </c>
    </row>
    <row r="49" spans="1:16" ht="35.1" customHeight="1" outlineLevel="2" x14ac:dyDescent="0.25">
      <c r="A49" s="3">
        <v>4909330</v>
      </c>
      <c r="B49" s="6" t="s">
        <v>33</v>
      </c>
      <c r="C49" s="10">
        <v>70871213</v>
      </c>
      <c r="D49" s="10" t="s">
        <v>1</v>
      </c>
      <c r="E49" s="10" t="s">
        <v>17</v>
      </c>
      <c r="F49" s="11" t="s">
        <v>53</v>
      </c>
      <c r="G49" s="8">
        <v>4.7</v>
      </c>
      <c r="H49" s="9">
        <v>631866</v>
      </c>
      <c r="I49" s="9" t="s">
        <v>65</v>
      </c>
      <c r="J49" s="9">
        <v>418000</v>
      </c>
      <c r="K49" s="9">
        <v>60000</v>
      </c>
      <c r="L49" s="9">
        <v>60000</v>
      </c>
      <c r="M49" s="9" t="s">
        <v>76</v>
      </c>
      <c r="N49" s="37"/>
      <c r="O49" s="9"/>
      <c r="P49" s="4">
        <v>478000</v>
      </c>
    </row>
    <row r="50" spans="1:16" ht="58.5" customHeight="1" outlineLevel="2" x14ac:dyDescent="0.25">
      <c r="A50" s="3">
        <v>7333431</v>
      </c>
      <c r="B50" s="6" t="s">
        <v>33</v>
      </c>
      <c r="C50" s="10">
        <v>70871213</v>
      </c>
      <c r="D50" s="10" t="s">
        <v>8</v>
      </c>
      <c r="E50" s="10" t="s">
        <v>35</v>
      </c>
      <c r="F50" s="11" t="s">
        <v>52</v>
      </c>
      <c r="G50" s="8">
        <v>21</v>
      </c>
      <c r="H50" s="9">
        <v>555723</v>
      </c>
      <c r="I50" s="9" t="s">
        <v>65</v>
      </c>
      <c r="J50" s="9">
        <v>1499000</v>
      </c>
      <c r="K50" s="9">
        <v>1293000</v>
      </c>
      <c r="L50" s="9">
        <v>31000</v>
      </c>
      <c r="M50" s="9" t="s">
        <v>76</v>
      </c>
      <c r="N50" s="37"/>
      <c r="O50" s="9"/>
      <c r="P50" s="4">
        <v>1530000</v>
      </c>
    </row>
    <row r="51" spans="1:16" ht="58.5" customHeight="1" outlineLevel="1" x14ac:dyDescent="0.25">
      <c r="A51" s="3"/>
      <c r="B51" s="6"/>
      <c r="C51" s="32" t="s">
        <v>94</v>
      </c>
      <c r="D51" s="10"/>
      <c r="E51" s="10"/>
      <c r="F51" s="11"/>
      <c r="G51" s="8"/>
      <c r="H51" s="9"/>
      <c r="I51" s="9"/>
      <c r="J51" s="9"/>
      <c r="K51" s="9"/>
      <c r="L51" s="36">
        <f>SUBTOTAL(9,L47:L50)</f>
        <v>213000</v>
      </c>
      <c r="M51" s="9"/>
      <c r="N51" s="37"/>
      <c r="O51" s="9" t="s">
        <v>102</v>
      </c>
      <c r="P51" s="4"/>
    </row>
    <row r="52" spans="1:16" ht="35.1" customHeight="1" outlineLevel="2" x14ac:dyDescent="0.25">
      <c r="A52" s="3">
        <v>5571783</v>
      </c>
      <c r="B52" s="6" t="s">
        <v>36</v>
      </c>
      <c r="C52" s="10">
        <v>70882169</v>
      </c>
      <c r="D52" s="10" t="s">
        <v>3</v>
      </c>
      <c r="E52" s="10" t="s">
        <v>4</v>
      </c>
      <c r="F52" s="11" t="s">
        <v>53</v>
      </c>
      <c r="G52" s="8">
        <v>13.4</v>
      </c>
      <c r="H52" s="9">
        <v>627803</v>
      </c>
      <c r="I52" s="9" t="s">
        <v>65</v>
      </c>
      <c r="J52" s="9">
        <v>1260000</v>
      </c>
      <c r="K52" s="9">
        <v>706000</v>
      </c>
      <c r="L52" s="9">
        <v>706000</v>
      </c>
      <c r="M52" s="9" t="s">
        <v>68</v>
      </c>
      <c r="N52" s="37"/>
      <c r="O52" s="9"/>
      <c r="P52" s="4">
        <v>1966000</v>
      </c>
    </row>
    <row r="53" spans="1:16" ht="73.5" customHeight="1" outlineLevel="2" x14ac:dyDescent="0.25">
      <c r="A53" s="3">
        <v>9772333</v>
      </c>
      <c r="B53" s="6" t="s">
        <v>36</v>
      </c>
      <c r="C53" s="10">
        <v>70882169</v>
      </c>
      <c r="D53" s="10" t="s">
        <v>8</v>
      </c>
      <c r="E53" s="10" t="s">
        <v>37</v>
      </c>
      <c r="F53" s="11" t="s">
        <v>52</v>
      </c>
      <c r="G53" s="8">
        <v>40</v>
      </c>
      <c r="H53" s="9">
        <v>694653.75</v>
      </c>
      <c r="I53" s="9" t="s">
        <v>65</v>
      </c>
      <c r="J53" s="9">
        <v>4500000</v>
      </c>
      <c r="K53" s="9">
        <v>950000</v>
      </c>
      <c r="L53" s="9">
        <v>950000</v>
      </c>
      <c r="M53" s="9" t="s">
        <v>68</v>
      </c>
      <c r="N53" s="37"/>
      <c r="O53" s="9"/>
      <c r="P53" s="4">
        <v>5450000</v>
      </c>
    </row>
    <row r="54" spans="1:16" ht="73.5" customHeight="1" outlineLevel="1" x14ac:dyDescent="0.25">
      <c r="A54" s="3"/>
      <c r="B54" s="6"/>
      <c r="C54" s="32" t="s">
        <v>95</v>
      </c>
      <c r="D54" s="10"/>
      <c r="E54" s="10"/>
      <c r="F54" s="11"/>
      <c r="G54" s="8"/>
      <c r="H54" s="9"/>
      <c r="I54" s="9"/>
      <c r="J54" s="9"/>
      <c r="K54" s="9"/>
      <c r="L54" s="36">
        <f>SUBTOTAL(9,L52:L53)</f>
        <v>1656000</v>
      </c>
      <c r="M54" s="9"/>
      <c r="N54" s="37"/>
      <c r="O54" s="9" t="s">
        <v>102</v>
      </c>
      <c r="P54" s="4"/>
    </row>
    <row r="55" spans="1:16" ht="35.1" customHeight="1" outlineLevel="2" x14ac:dyDescent="0.25">
      <c r="A55" s="3">
        <v>4650694</v>
      </c>
      <c r="B55" s="6" t="s">
        <v>38</v>
      </c>
      <c r="C55" s="10">
        <v>66000246</v>
      </c>
      <c r="D55" s="10" t="s">
        <v>3</v>
      </c>
      <c r="E55" s="10" t="s">
        <v>38</v>
      </c>
      <c r="F55" s="11" t="s">
        <v>53</v>
      </c>
      <c r="G55" s="8">
        <v>34</v>
      </c>
      <c r="H55" s="9">
        <v>627803</v>
      </c>
      <c r="I55" s="9" t="s">
        <v>65</v>
      </c>
      <c r="J55" s="9">
        <v>0</v>
      </c>
      <c r="K55" s="9">
        <v>1000000</v>
      </c>
      <c r="L55" s="9">
        <v>550000</v>
      </c>
      <c r="M55" s="9" t="s">
        <v>73</v>
      </c>
      <c r="N55" s="37"/>
      <c r="O55" s="9"/>
      <c r="P55" s="4">
        <v>550000</v>
      </c>
    </row>
    <row r="56" spans="1:16" ht="35.1" customHeight="1" outlineLevel="1" x14ac:dyDescent="0.25">
      <c r="A56" s="3"/>
      <c r="B56" s="6"/>
      <c r="C56" s="32" t="s">
        <v>96</v>
      </c>
      <c r="D56" s="10"/>
      <c r="E56" s="10"/>
      <c r="F56" s="11"/>
      <c r="G56" s="8"/>
      <c r="H56" s="9"/>
      <c r="I56" s="9"/>
      <c r="J56" s="9"/>
      <c r="K56" s="9"/>
      <c r="L56" s="36">
        <f>SUBTOTAL(9,L55:L55)</f>
        <v>550000</v>
      </c>
      <c r="M56" s="9"/>
      <c r="N56" s="37"/>
      <c r="O56" s="9" t="s">
        <v>101</v>
      </c>
      <c r="P56" s="4"/>
    </row>
    <row r="57" spans="1:16" ht="35.1" customHeight="1" outlineLevel="2" x14ac:dyDescent="0.25">
      <c r="A57" s="3">
        <v>2538264</v>
      </c>
      <c r="B57" s="6" t="s">
        <v>39</v>
      </c>
      <c r="C57" s="10">
        <v>639541</v>
      </c>
      <c r="D57" s="10" t="s">
        <v>3</v>
      </c>
      <c r="E57" s="10" t="s">
        <v>40</v>
      </c>
      <c r="F57" s="11" t="s">
        <v>53</v>
      </c>
      <c r="G57" s="8">
        <v>11.2</v>
      </c>
      <c r="H57" s="9">
        <v>627803</v>
      </c>
      <c r="I57" s="9" t="s">
        <v>65</v>
      </c>
      <c r="J57" s="9">
        <v>796000</v>
      </c>
      <c r="K57" s="9">
        <v>226140</v>
      </c>
      <c r="L57" s="9">
        <v>226000</v>
      </c>
      <c r="M57" s="9" t="s">
        <v>69</v>
      </c>
      <c r="N57" s="37"/>
      <c r="O57" s="9"/>
      <c r="P57" s="4">
        <v>1022000</v>
      </c>
    </row>
    <row r="58" spans="1:16" ht="35.1" customHeight="1" outlineLevel="1" x14ac:dyDescent="0.25">
      <c r="A58" s="3"/>
      <c r="B58" s="6"/>
      <c r="C58" s="32" t="s">
        <v>97</v>
      </c>
      <c r="D58" s="10"/>
      <c r="E58" s="10"/>
      <c r="F58" s="11"/>
      <c r="G58" s="8"/>
      <c r="H58" s="9"/>
      <c r="I58" s="9"/>
      <c r="J58" s="9"/>
      <c r="K58" s="9"/>
      <c r="L58" s="36">
        <f>SUBTOTAL(9,L57:L57)</f>
        <v>226000</v>
      </c>
      <c r="M58" s="9"/>
      <c r="N58" s="37"/>
      <c r="O58" s="9" t="s">
        <v>102</v>
      </c>
      <c r="P58" s="4"/>
    </row>
    <row r="59" spans="1:16" ht="35.1" customHeight="1" outlineLevel="2" x14ac:dyDescent="0.25">
      <c r="A59" s="3">
        <v>4112332</v>
      </c>
      <c r="B59" s="6" t="s">
        <v>41</v>
      </c>
      <c r="C59" s="10">
        <v>70886199</v>
      </c>
      <c r="D59" s="10" t="s">
        <v>3</v>
      </c>
      <c r="E59" s="10" t="s">
        <v>42</v>
      </c>
      <c r="F59" s="11" t="s">
        <v>53</v>
      </c>
      <c r="G59" s="8">
        <v>78.319999999999993</v>
      </c>
      <c r="H59" s="9">
        <v>627803</v>
      </c>
      <c r="I59" s="9" t="s">
        <v>65</v>
      </c>
      <c r="J59" s="9">
        <v>3800000</v>
      </c>
      <c r="K59" s="9">
        <v>1200000</v>
      </c>
      <c r="L59" s="9">
        <v>1200000</v>
      </c>
      <c r="M59" s="9" t="s">
        <v>80</v>
      </c>
      <c r="N59" s="37"/>
      <c r="O59" s="9"/>
      <c r="P59" s="4">
        <v>5000000</v>
      </c>
    </row>
    <row r="60" spans="1:16" ht="35.1" customHeight="1" outlineLevel="2" x14ac:dyDescent="0.25">
      <c r="A60" s="3">
        <v>9499364</v>
      </c>
      <c r="B60" s="6" t="s">
        <v>41</v>
      </c>
      <c r="C60" s="10">
        <v>70886199</v>
      </c>
      <c r="D60" s="10" t="s">
        <v>8</v>
      </c>
      <c r="E60" s="10" t="s">
        <v>43</v>
      </c>
      <c r="F60" s="11" t="s">
        <v>52</v>
      </c>
      <c r="G60" s="8">
        <v>30</v>
      </c>
      <c r="H60" s="9">
        <v>555723</v>
      </c>
      <c r="I60" s="9" t="s">
        <v>65</v>
      </c>
      <c r="J60" s="9">
        <v>1500000</v>
      </c>
      <c r="K60" s="9">
        <v>800000</v>
      </c>
      <c r="L60" s="9">
        <v>800000</v>
      </c>
      <c r="M60" s="9" t="s">
        <v>80</v>
      </c>
      <c r="N60" s="37"/>
      <c r="O60" s="9"/>
      <c r="P60" s="4">
        <v>2300000</v>
      </c>
    </row>
    <row r="61" spans="1:16" ht="35.1" customHeight="1" outlineLevel="1" x14ac:dyDescent="0.25">
      <c r="A61" s="23"/>
      <c r="B61" s="24"/>
      <c r="C61" s="35" t="s">
        <v>98</v>
      </c>
      <c r="D61" s="25"/>
      <c r="E61" s="25"/>
      <c r="F61" s="26"/>
      <c r="G61" s="27"/>
      <c r="H61" s="28"/>
      <c r="I61" s="28"/>
      <c r="J61" s="28"/>
      <c r="K61" s="28"/>
      <c r="L61" s="36">
        <f>SUBTOTAL(9,L59:L60)</f>
        <v>2000000</v>
      </c>
      <c r="M61" s="28"/>
      <c r="N61" s="38"/>
      <c r="O61" s="9" t="s">
        <v>102</v>
      </c>
      <c r="P61" s="29"/>
    </row>
    <row r="62" spans="1:16" ht="24.95" customHeight="1" outlineLevel="1" x14ac:dyDescent="0.25">
      <c r="C62" s="31" t="s">
        <v>99</v>
      </c>
      <c r="L62" s="30">
        <f>SUBTOTAL(9,L4:L61)</f>
        <v>59558000</v>
      </c>
      <c r="O62" s="14"/>
    </row>
    <row r="63" spans="1:16" ht="24.95" customHeight="1" x14ac:dyDescent="0.25">
      <c r="O63" s="14"/>
    </row>
  </sheetData>
  <autoFilter ref="A3:P61"/>
  <mergeCells count="2">
    <mergeCell ref="A1:P1"/>
    <mergeCell ref="A2:P2"/>
  </mergeCells>
  <pageMargins left="0.7" right="0.7" top="0.78740157499999996" bottom="0.78740157499999996" header="0.3" footer="0.3"/>
  <pageSetup paperSize="9" scale="35" orientation="landscape" r:id="rId1"/>
  <rowBreaks count="1" manualBreakCount="1"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GRANTY - II.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2020-06-09T07:41:27Z</cp:lastPrinted>
  <dcterms:created xsi:type="dcterms:W3CDTF">2019-11-13T09:40:33Z</dcterms:created>
  <dcterms:modified xsi:type="dcterms:W3CDTF">2020-07-15T10:56:27Z</dcterms:modified>
</cp:coreProperties>
</file>